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Ambiente/Agua/Agua MV/P17/"/>
    </mc:Choice>
  </mc:AlternateContent>
  <xr:revisionPtr revIDLastSave="436" documentId="8_{0DAFAAC4-C6E3-474A-AF4C-D418BE43C0A8}" xr6:coauthVersionLast="47" xr6:coauthVersionMax="47" xr10:uidLastSave="{0A6079E0-1B4D-104C-90E6-DBB067EF14B7}"/>
  <bookViews>
    <workbookView xWindow="0" yWindow="500" windowWidth="28800" windowHeight="15900" activeTab="1" xr2:uid="{00000000-000D-0000-FFFF-FFFF00000000}"/>
  </bookViews>
  <sheets>
    <sheet name="INSTRUCCIONES" sheetId="1" r:id="rId1"/>
    <sheet name="Cuartel 1" sheetId="2" r:id="rId2"/>
    <sheet name="Cuartel 2" sheetId="8" r:id="rId3"/>
    <sheet name="Cuartel 3" sheetId="7" r:id="rId4"/>
    <sheet name="Cuartel X" sheetId="6" r:id="rId5"/>
  </sheets>
  <definedNames>
    <definedName name="_Hlk63170878" localSheetId="1">'Cuartel 1'!#REF!</definedName>
    <definedName name="_Hlk63170878" localSheetId="2">'Cuartel 2'!#REF!</definedName>
    <definedName name="_Hlk63170878" localSheetId="3">'Cuartel 3'!#REF!</definedName>
    <definedName name="_Hlk63170878" localSheetId="4">'Cuartel X'!#REF!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7" i="8" l="1"/>
  <c r="B338" i="8" s="1"/>
  <c r="B340" i="8" s="1"/>
  <c r="B336" i="8"/>
  <c r="B321" i="8"/>
  <c r="B322" i="8" s="1"/>
  <c r="B324" i="8" s="1"/>
  <c r="B320" i="8"/>
  <c r="B305" i="8"/>
  <c r="B306" i="8" s="1"/>
  <c r="B308" i="8" s="1"/>
  <c r="B304" i="8"/>
  <c r="B289" i="8"/>
  <c r="B290" i="8" s="1"/>
  <c r="B292" i="8" s="1"/>
  <c r="B288" i="8"/>
  <c r="B273" i="8"/>
  <c r="B274" i="8" s="1"/>
  <c r="B276" i="8" s="1"/>
  <c r="B272" i="8"/>
  <c r="B257" i="8"/>
  <c r="B258" i="8" s="1"/>
  <c r="B260" i="8" s="1"/>
  <c r="B256" i="8"/>
  <c r="B241" i="8"/>
  <c r="B242" i="8" s="1"/>
  <c r="B244" i="8" s="1"/>
  <c r="B240" i="8"/>
  <c r="B225" i="8"/>
  <c r="B226" i="8" s="1"/>
  <c r="B228" i="8" s="1"/>
  <c r="B224" i="8"/>
  <c r="B209" i="8"/>
  <c r="B210" i="8" s="1"/>
  <c r="B212" i="8" s="1"/>
  <c r="B208" i="8"/>
  <c r="B193" i="8"/>
  <c r="B194" i="8" s="1"/>
  <c r="B196" i="8" s="1"/>
  <c r="B192" i="8"/>
  <c r="B177" i="8"/>
  <c r="B178" i="8" s="1"/>
  <c r="B180" i="8" s="1"/>
  <c r="B176" i="8"/>
  <c r="B161" i="8"/>
  <c r="B162" i="8" s="1"/>
  <c r="B164" i="8" s="1"/>
  <c r="B160" i="8"/>
  <c r="B145" i="8"/>
  <c r="B146" i="8" s="1"/>
  <c r="B148" i="8" s="1"/>
  <c r="B144" i="8"/>
  <c r="B129" i="8"/>
  <c r="B130" i="8" s="1"/>
  <c r="B132" i="8" s="1"/>
  <c r="B128" i="8"/>
  <c r="B113" i="8"/>
  <c r="B114" i="8" s="1"/>
  <c r="B116" i="8" s="1"/>
  <c r="B112" i="8"/>
  <c r="B97" i="8"/>
  <c r="B98" i="8" s="1"/>
  <c r="B100" i="8" s="1"/>
  <c r="B96" i="8"/>
  <c r="B81" i="8"/>
  <c r="B82" i="8" s="1"/>
  <c r="B84" i="8" s="1"/>
  <c r="B80" i="8"/>
  <c r="B65" i="8"/>
  <c r="B66" i="8" s="1"/>
  <c r="B68" i="8" s="1"/>
  <c r="B64" i="8"/>
  <c r="B49" i="8"/>
  <c r="B50" i="8" s="1"/>
  <c r="B52" i="8" s="1"/>
  <c r="B48" i="8"/>
  <c r="B33" i="8"/>
  <c r="B34" i="8" s="1"/>
  <c r="B36" i="8" s="1"/>
  <c r="B32" i="8"/>
  <c r="B17" i="8"/>
  <c r="B18" i="8" s="1"/>
  <c r="B20" i="8" s="1"/>
  <c r="B16" i="8"/>
  <c r="B337" i="7"/>
  <c r="B338" i="7" s="1"/>
  <c r="B340" i="7" s="1"/>
  <c r="B336" i="7"/>
  <c r="B322" i="7"/>
  <c r="B324" i="7" s="1"/>
  <c r="B321" i="7"/>
  <c r="B320" i="7"/>
  <c r="B305" i="7"/>
  <c r="B306" i="7" s="1"/>
  <c r="B308" i="7" s="1"/>
  <c r="B304" i="7"/>
  <c r="B289" i="7"/>
  <c r="B290" i="7" s="1"/>
  <c r="B292" i="7" s="1"/>
  <c r="B288" i="7"/>
  <c r="B273" i="7"/>
  <c r="B274" i="7" s="1"/>
  <c r="B276" i="7" s="1"/>
  <c r="B272" i="7"/>
  <c r="B257" i="7"/>
  <c r="B258" i="7" s="1"/>
  <c r="B260" i="7" s="1"/>
  <c r="B256" i="7"/>
  <c r="B241" i="7"/>
  <c r="B242" i="7" s="1"/>
  <c r="B244" i="7" s="1"/>
  <c r="B240" i="7"/>
  <c r="B225" i="7"/>
  <c r="B226" i="7" s="1"/>
  <c r="B228" i="7" s="1"/>
  <c r="B224" i="7"/>
  <c r="B209" i="7"/>
  <c r="B210" i="7" s="1"/>
  <c r="B212" i="7" s="1"/>
  <c r="B208" i="7"/>
  <c r="B193" i="7"/>
  <c r="B194" i="7" s="1"/>
  <c r="B196" i="7" s="1"/>
  <c r="B192" i="7"/>
  <c r="B177" i="7"/>
  <c r="B178" i="7" s="1"/>
  <c r="B180" i="7" s="1"/>
  <c r="B176" i="7"/>
  <c r="B161" i="7"/>
  <c r="B162" i="7" s="1"/>
  <c r="B164" i="7" s="1"/>
  <c r="B160" i="7"/>
  <c r="B145" i="7"/>
  <c r="B146" i="7" s="1"/>
  <c r="B148" i="7" s="1"/>
  <c r="B144" i="7"/>
  <c r="B129" i="7"/>
  <c r="B130" i="7" s="1"/>
  <c r="B132" i="7" s="1"/>
  <c r="B128" i="7"/>
  <c r="B113" i="7"/>
  <c r="B114" i="7" s="1"/>
  <c r="B116" i="7" s="1"/>
  <c r="B112" i="7"/>
  <c r="B97" i="7"/>
  <c r="B98" i="7" s="1"/>
  <c r="B100" i="7" s="1"/>
  <c r="B96" i="7"/>
  <c r="B81" i="7"/>
  <c r="B82" i="7" s="1"/>
  <c r="B84" i="7" s="1"/>
  <c r="B80" i="7"/>
  <c r="B65" i="7"/>
  <c r="B66" i="7" s="1"/>
  <c r="B68" i="7" s="1"/>
  <c r="B64" i="7"/>
  <c r="B49" i="7"/>
  <c r="B50" i="7" s="1"/>
  <c r="B52" i="7" s="1"/>
  <c r="B48" i="7"/>
  <c r="B33" i="7"/>
  <c r="B34" i="7" s="1"/>
  <c r="B36" i="7" s="1"/>
  <c r="B32" i="7"/>
  <c r="B17" i="7"/>
  <c r="B18" i="7" s="1"/>
  <c r="B20" i="7" s="1"/>
  <c r="B16" i="7"/>
  <c r="B337" i="6"/>
  <c r="B338" i="6" s="1"/>
  <c r="B340" i="6" s="1"/>
  <c r="B336" i="6"/>
  <c r="B321" i="6"/>
  <c r="B322" i="6" s="1"/>
  <c r="B324" i="6" s="1"/>
  <c r="B320" i="6"/>
  <c r="B305" i="6"/>
  <c r="B306" i="6" s="1"/>
  <c r="B308" i="6" s="1"/>
  <c r="B304" i="6"/>
  <c r="B289" i="6"/>
  <c r="B290" i="6" s="1"/>
  <c r="B292" i="6" s="1"/>
  <c r="B288" i="6"/>
  <c r="B273" i="6"/>
  <c r="B274" i="6" s="1"/>
  <c r="B276" i="6" s="1"/>
  <c r="B272" i="6"/>
  <c r="B257" i="6"/>
  <c r="B258" i="6" s="1"/>
  <c r="B260" i="6" s="1"/>
  <c r="B256" i="6"/>
  <c r="B241" i="6"/>
  <c r="B242" i="6" s="1"/>
  <c r="B244" i="6" s="1"/>
  <c r="B240" i="6"/>
  <c r="B225" i="6"/>
  <c r="B226" i="6" s="1"/>
  <c r="B228" i="6" s="1"/>
  <c r="B224" i="6"/>
  <c r="B209" i="6"/>
  <c r="B210" i="6" s="1"/>
  <c r="B212" i="6" s="1"/>
  <c r="B208" i="6"/>
  <c r="B193" i="6"/>
  <c r="B194" i="6" s="1"/>
  <c r="B196" i="6" s="1"/>
  <c r="B192" i="6"/>
  <c r="B177" i="6"/>
  <c r="B178" i="6" s="1"/>
  <c r="B180" i="6" s="1"/>
  <c r="B176" i="6"/>
  <c r="B161" i="6"/>
  <c r="B162" i="6" s="1"/>
  <c r="B164" i="6" s="1"/>
  <c r="B160" i="6"/>
  <c r="B145" i="6"/>
  <c r="B146" i="6" s="1"/>
  <c r="B148" i="6" s="1"/>
  <c r="B144" i="6"/>
  <c r="B129" i="6"/>
  <c r="B130" i="6" s="1"/>
  <c r="B132" i="6" s="1"/>
  <c r="B128" i="6"/>
  <c r="B113" i="6"/>
  <c r="B114" i="6" s="1"/>
  <c r="B116" i="6" s="1"/>
  <c r="B112" i="6"/>
  <c r="B97" i="6"/>
  <c r="B98" i="6" s="1"/>
  <c r="B100" i="6" s="1"/>
  <c r="B96" i="6"/>
  <c r="B81" i="6"/>
  <c r="B82" i="6" s="1"/>
  <c r="B84" i="6" s="1"/>
  <c r="B80" i="6"/>
  <c r="B65" i="6"/>
  <c r="B66" i="6" s="1"/>
  <c r="B68" i="6" s="1"/>
  <c r="B64" i="6"/>
  <c r="B49" i="6"/>
  <c r="B50" i="6" s="1"/>
  <c r="B52" i="6" s="1"/>
  <c r="B48" i="6"/>
  <c r="B33" i="6"/>
  <c r="B34" i="6" s="1"/>
  <c r="B36" i="6" s="1"/>
  <c r="B32" i="6"/>
  <c r="B17" i="6"/>
  <c r="B18" i="6" s="1"/>
  <c r="B20" i="6" s="1"/>
  <c r="B16" i="6"/>
  <c r="C45" i="1"/>
  <c r="C46" i="1" s="1"/>
  <c r="C48" i="1" s="1"/>
  <c r="C44" i="1"/>
  <c r="B337" i="2"/>
  <c r="B338" i="2" s="1"/>
  <c r="B340" i="2" s="1"/>
  <c r="B336" i="2"/>
  <c r="B321" i="2"/>
  <c r="B322" i="2" s="1"/>
  <c r="B324" i="2" s="1"/>
  <c r="B320" i="2"/>
  <c r="B305" i="2"/>
  <c r="B306" i="2" s="1"/>
  <c r="B308" i="2" s="1"/>
  <c r="B304" i="2"/>
  <c r="B289" i="2"/>
  <c r="B290" i="2" s="1"/>
  <c r="B292" i="2" s="1"/>
  <c r="B288" i="2"/>
  <c r="B273" i="2"/>
  <c r="B274" i="2" s="1"/>
  <c r="B276" i="2" s="1"/>
  <c r="B272" i="2"/>
  <c r="B257" i="2"/>
  <c r="B258" i="2" s="1"/>
  <c r="B260" i="2" s="1"/>
  <c r="B256" i="2"/>
  <c r="B241" i="2"/>
  <c r="B242" i="2" s="1"/>
  <c r="B244" i="2" s="1"/>
  <c r="B240" i="2"/>
  <c r="B225" i="2"/>
  <c r="B226" i="2" s="1"/>
  <c r="B228" i="2" s="1"/>
  <c r="B224" i="2"/>
  <c r="B209" i="2"/>
  <c r="B210" i="2" s="1"/>
  <c r="B212" i="2" s="1"/>
  <c r="B208" i="2"/>
  <c r="B193" i="2"/>
  <c r="B194" i="2" s="1"/>
  <c r="B196" i="2" s="1"/>
  <c r="B192" i="2"/>
  <c r="B177" i="2"/>
  <c r="B178" i="2" s="1"/>
  <c r="B180" i="2" s="1"/>
  <c r="B176" i="2"/>
  <c r="B161" i="2"/>
  <c r="B162" i="2" s="1"/>
  <c r="B164" i="2" s="1"/>
  <c r="B160" i="2"/>
  <c r="B145" i="2"/>
  <c r="B146" i="2" s="1"/>
  <c r="B148" i="2" s="1"/>
  <c r="B144" i="2"/>
  <c r="B129" i="2"/>
  <c r="B130" i="2" s="1"/>
  <c r="B132" i="2" s="1"/>
  <c r="B128" i="2"/>
  <c r="B113" i="2"/>
  <c r="B114" i="2" s="1"/>
  <c r="B116" i="2" s="1"/>
  <c r="B112" i="2"/>
  <c r="B97" i="2"/>
  <c r="B98" i="2" s="1"/>
  <c r="B100" i="2" s="1"/>
  <c r="B96" i="2"/>
  <c r="B81" i="2"/>
  <c r="B82" i="2" s="1"/>
  <c r="B84" i="2" s="1"/>
  <c r="B80" i="2"/>
  <c r="B65" i="2"/>
  <c r="B66" i="2" s="1"/>
  <c r="B68" i="2" s="1"/>
  <c r="B64" i="2"/>
  <c r="B49" i="2"/>
  <c r="B50" i="2" s="1"/>
  <c r="B52" i="2" s="1"/>
  <c r="B48" i="2"/>
  <c r="B33" i="2"/>
  <c r="B32" i="2"/>
  <c r="B34" i="2" l="1"/>
  <c r="B36" i="2" s="1"/>
  <c r="B17" i="2"/>
  <c r="B18" i="2" s="1"/>
  <c r="B20" i="2" s="1"/>
  <c r="B16" i="2"/>
</calcChain>
</file>

<file path=xl/sharedStrings.xml><?xml version="1.0" encoding="utf-8"?>
<sst xmlns="http://schemas.openxmlformats.org/spreadsheetml/2006/main" count="1387" uniqueCount="30">
  <si>
    <t>Nombre del predio</t>
  </si>
  <si>
    <t>Año</t>
  </si>
  <si>
    <t>Sector o cuartel</t>
  </si>
  <si>
    <t>mm/h</t>
  </si>
  <si>
    <t>Surco</t>
  </si>
  <si>
    <t>Taza</t>
  </si>
  <si>
    <t>Goteo</t>
  </si>
  <si>
    <t>Aspersión</t>
  </si>
  <si>
    <t>Micro aspersión</t>
  </si>
  <si>
    <t>Otro</t>
  </si>
  <si>
    <t>Registro de coeficiente de uniformidad de riego</t>
  </si>
  <si>
    <t>Fecha</t>
  </si>
  <si>
    <t>Responsable</t>
  </si>
  <si>
    <t>Emisor</t>
  </si>
  <si>
    <t>E 0</t>
  </si>
  <si>
    <t>E 1/3</t>
  </si>
  <si>
    <t>E 2/3</t>
  </si>
  <si>
    <t>Final</t>
  </si>
  <si>
    <t>Lateral</t>
  </si>
  <si>
    <t>L 0</t>
  </si>
  <si>
    <t>L 1/3</t>
  </si>
  <si>
    <t>L 2/3</t>
  </si>
  <si>
    <t>L Final</t>
  </si>
  <si>
    <t>Q Media</t>
  </si>
  <si>
    <t>Q 25%</t>
  </si>
  <si>
    <t>CU</t>
  </si>
  <si>
    <t>Desempeño</t>
  </si>
  <si>
    <t>Caudal del equipo (litros/hora)</t>
  </si>
  <si>
    <t>L/h</t>
  </si>
  <si>
    <t>Medida correctiva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</si>
</sst>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 * #,##0.0_ ;_ * \-#,##0.0_ ;_ * &quot;-&quot;_ ;_ @_ 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b/>
      <sz val="20"/>
      <color theme="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FFFFFF"/>
      <name val="Calibri"/>
      <family val="2"/>
      <scheme val="minor"/>
    </font>
    <font>
      <sz val="14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75623"/>
        <bgColor rgb="FF000000"/>
      </patternFill>
    </fill>
  </fills>
  <borders count="53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9" fillId="0" borderId="0" applyFont="0" applyFill="0" applyBorder="0" applyAlignment="0" applyProtection="0"/>
  </cellStyleXfs>
  <cellXfs count="9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1" fillId="2" borderId="22" xfId="0" applyFont="1" applyFill="1" applyBorder="1"/>
    <xf numFmtId="0" fontId="1" fillId="2" borderId="20" xfId="0" applyFont="1" applyFill="1" applyBorder="1"/>
    <xf numFmtId="0" fontId="4" fillId="2" borderId="5" xfId="0" applyFont="1" applyFill="1" applyBorder="1"/>
    <xf numFmtId="0" fontId="2" fillId="2" borderId="18" xfId="0" applyFont="1" applyFill="1" applyBorder="1"/>
    <xf numFmtId="0" fontId="2" fillId="2" borderId="9" xfId="0" applyFont="1" applyFill="1" applyBorder="1"/>
    <xf numFmtId="0" fontId="1" fillId="2" borderId="23" xfId="0" applyFont="1" applyFill="1" applyBorder="1"/>
    <xf numFmtId="0" fontId="4" fillId="2" borderId="24" xfId="0" applyFont="1" applyFill="1" applyBorder="1"/>
    <xf numFmtId="0" fontId="4" fillId="2" borderId="7" xfId="0" applyFont="1" applyFill="1" applyBorder="1"/>
    <xf numFmtId="0" fontId="1" fillId="3" borderId="5" xfId="0" applyFont="1" applyFill="1" applyBorder="1"/>
    <xf numFmtId="0" fontId="4" fillId="3" borderId="7" xfId="0" applyFont="1" applyFill="1" applyBorder="1"/>
    <xf numFmtId="0" fontId="4" fillId="2" borderId="23" xfId="0" applyFont="1" applyFill="1" applyBorder="1"/>
    <xf numFmtId="0" fontId="4" fillId="2" borderId="25" xfId="0" applyFont="1" applyFill="1" applyBorder="1"/>
    <xf numFmtId="0" fontId="1" fillId="0" borderId="0" xfId="0" applyFont="1"/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3" fontId="4" fillId="0" borderId="0" xfId="0" applyNumberFormat="1" applyFont="1" applyAlignment="1">
      <alignment horizontal="left" vertical="top" wrapText="1"/>
    </xf>
    <xf numFmtId="3" fontId="6" fillId="0" borderId="0" xfId="0" applyNumberFormat="1" applyFont="1" applyAlignment="1">
      <alignment horizontal="center" vertical="top" wrapText="1"/>
    </xf>
    <xf numFmtId="3" fontId="1" fillId="0" borderId="0" xfId="0" applyNumberFormat="1" applyFont="1"/>
    <xf numFmtId="3" fontId="0" fillId="0" borderId="0" xfId="0" applyNumberFormat="1"/>
    <xf numFmtId="0" fontId="5" fillId="5" borderId="28" xfId="0" applyFont="1" applyFill="1" applyBorder="1" applyAlignment="1">
      <alignment vertical="top" wrapText="1"/>
    </xf>
    <xf numFmtId="0" fontId="8" fillId="0" borderId="0" xfId="0" applyFont="1"/>
    <xf numFmtId="0" fontId="8" fillId="0" borderId="28" xfId="0" applyFont="1" applyBorder="1"/>
    <xf numFmtId="0" fontId="10" fillId="0" borderId="5" xfId="0" applyFont="1" applyBorder="1" applyAlignment="1">
      <alignment horizontal="center"/>
    </xf>
    <xf numFmtId="0" fontId="8" fillId="0" borderId="31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29" xfId="0" applyFont="1" applyBorder="1"/>
    <xf numFmtId="0" fontId="8" fillId="0" borderId="30" xfId="0" applyFont="1" applyBorder="1"/>
    <xf numFmtId="0" fontId="10" fillId="5" borderId="32" xfId="0" applyFont="1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0" fontId="10" fillId="5" borderId="36" xfId="0" applyFont="1" applyFill="1" applyBorder="1" applyAlignment="1">
      <alignment horizontal="center"/>
    </xf>
    <xf numFmtId="0" fontId="8" fillId="0" borderId="34" xfId="0" applyFont="1" applyBorder="1"/>
    <xf numFmtId="0" fontId="8" fillId="0" borderId="35" xfId="0" applyFont="1" applyBorder="1"/>
    <xf numFmtId="0" fontId="8" fillId="0" borderId="36" xfId="0" applyFont="1" applyBorder="1"/>
    <xf numFmtId="0" fontId="10" fillId="5" borderId="37" xfId="0" applyFont="1" applyFill="1" applyBorder="1"/>
    <xf numFmtId="0" fontId="10" fillId="5" borderId="38" xfId="0" applyFont="1" applyFill="1" applyBorder="1"/>
    <xf numFmtId="0" fontId="10" fillId="5" borderId="39" xfId="0" applyFont="1" applyFill="1" applyBorder="1"/>
    <xf numFmtId="0" fontId="11" fillId="4" borderId="48" xfId="0" applyFont="1" applyFill="1" applyBorder="1" applyAlignment="1">
      <alignment horizontal="center"/>
    </xf>
    <xf numFmtId="0" fontId="11" fillId="4" borderId="38" xfId="0" applyFont="1" applyFill="1" applyBorder="1" applyAlignment="1">
      <alignment horizontal="center"/>
    </xf>
    <xf numFmtId="0" fontId="11" fillId="4" borderId="39" xfId="0" applyFont="1" applyFill="1" applyBorder="1" applyAlignment="1">
      <alignment horizontal="center"/>
    </xf>
    <xf numFmtId="0" fontId="11" fillId="7" borderId="49" xfId="0" applyFont="1" applyFill="1" applyBorder="1" applyAlignment="1">
      <alignment horizontal="center"/>
    </xf>
    <xf numFmtId="0" fontId="1" fillId="6" borderId="0" xfId="0" applyFont="1" applyFill="1"/>
    <xf numFmtId="3" fontId="1" fillId="6" borderId="0" xfId="0" applyNumberFormat="1" applyFont="1" applyFill="1"/>
    <xf numFmtId="164" fontId="8" fillId="6" borderId="45" xfId="1" applyNumberFormat="1" applyFont="1" applyFill="1" applyBorder="1" applyAlignment="1">
      <alignment horizontal="center"/>
    </xf>
    <xf numFmtId="164" fontId="8" fillId="6" borderId="46" xfId="1" applyNumberFormat="1" applyFont="1" applyFill="1" applyBorder="1" applyAlignment="1">
      <alignment horizontal="center"/>
    </xf>
    <xf numFmtId="164" fontId="8" fillId="6" borderId="47" xfId="1" applyNumberFormat="1" applyFont="1" applyFill="1" applyBorder="1" applyAlignment="1">
      <alignment horizontal="center"/>
    </xf>
    <xf numFmtId="0" fontId="8" fillId="6" borderId="50" xfId="0" applyFont="1" applyFill="1" applyBorder="1" applyAlignment="1">
      <alignment horizontal="center"/>
    </xf>
    <xf numFmtId="0" fontId="8" fillId="8" borderId="0" xfId="0" applyFont="1" applyFill="1"/>
    <xf numFmtId="0" fontId="10" fillId="8" borderId="5" xfId="0" applyFont="1" applyFill="1" applyBorder="1" applyAlignment="1">
      <alignment horizontal="center"/>
    </xf>
    <xf numFmtId="0" fontId="8" fillId="0" borderId="50" xfId="0" applyFont="1" applyBorder="1"/>
    <xf numFmtId="0" fontId="8" fillId="6" borderId="51" xfId="0" applyFont="1" applyFill="1" applyBorder="1" applyAlignment="1">
      <alignment horizontal="center"/>
    </xf>
    <xf numFmtId="0" fontId="12" fillId="7" borderId="49" xfId="0" applyFont="1" applyFill="1" applyBorder="1"/>
    <xf numFmtId="0" fontId="13" fillId="9" borderId="49" xfId="0" applyFont="1" applyFill="1" applyBorder="1"/>
    <xf numFmtId="0" fontId="14" fillId="0" borderId="52" xfId="0" applyFont="1" applyBorder="1"/>
    <xf numFmtId="0" fontId="10" fillId="0" borderId="26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1" fillId="7" borderId="26" xfId="0" applyFont="1" applyFill="1" applyBorder="1" applyAlignment="1">
      <alignment horizontal="center"/>
    </xf>
    <xf numFmtId="0" fontId="11" fillId="7" borderId="27" xfId="0" applyFont="1" applyFill="1" applyBorder="1" applyAlignment="1">
      <alignment horizontal="center"/>
    </xf>
    <xf numFmtId="0" fontId="11" fillId="4" borderId="44" xfId="0" applyFont="1" applyFill="1" applyBorder="1" applyAlignment="1">
      <alignment horizontal="center"/>
    </xf>
    <xf numFmtId="0" fontId="11" fillId="4" borderId="42" xfId="0" applyFont="1" applyFill="1" applyBorder="1" applyAlignment="1">
      <alignment horizontal="center"/>
    </xf>
    <xf numFmtId="0" fontId="11" fillId="4" borderId="43" xfId="0" applyFont="1" applyFill="1" applyBorder="1" applyAlignment="1">
      <alignment horizontal="center"/>
    </xf>
    <xf numFmtId="0" fontId="11" fillId="4" borderId="38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/>
    </xf>
    <xf numFmtId="3" fontId="5" fillId="5" borderId="28" xfId="0" applyNumberFormat="1" applyFont="1" applyFill="1" applyBorder="1" applyAlignment="1">
      <alignment horizontal="center" vertical="top" wrapText="1"/>
    </xf>
    <xf numFmtId="3" fontId="5" fillId="5" borderId="40" xfId="0" applyNumberFormat="1" applyFont="1" applyFill="1" applyBorder="1" applyAlignment="1">
      <alignment horizontal="center" vertical="top" wrapText="1"/>
    </xf>
    <xf numFmtId="3" fontId="5" fillId="5" borderId="41" xfId="0" applyNumberFormat="1" applyFont="1" applyFill="1" applyBorder="1" applyAlignment="1">
      <alignment horizontal="center" vertical="top" wrapText="1"/>
    </xf>
    <xf numFmtId="3" fontId="5" fillId="5" borderId="35" xfId="0" applyNumberFormat="1" applyFont="1" applyFill="1" applyBorder="1" applyAlignment="1">
      <alignment horizontal="center" vertical="top" wrapText="1"/>
    </xf>
    <xf numFmtId="3" fontId="5" fillId="5" borderId="40" xfId="0" applyNumberFormat="1" applyFont="1" applyFill="1" applyBorder="1" applyAlignment="1">
      <alignment horizontal="center" vertical="center"/>
    </xf>
    <xf numFmtId="3" fontId="5" fillId="5" borderId="41" xfId="0" applyNumberFormat="1" applyFont="1" applyFill="1" applyBorder="1" applyAlignment="1">
      <alignment horizontal="center" vertical="center"/>
    </xf>
    <xf numFmtId="3" fontId="5" fillId="5" borderId="35" xfId="0" applyNumberFormat="1" applyFont="1" applyFill="1" applyBorder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21</xdr:row>
      <xdr:rowOff>104775</xdr:rowOff>
    </xdr:from>
    <xdr:ext cx="8601075" cy="1828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86858" y="4211108"/>
          <a:ext cx="860107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Instrucciones:</a:t>
          </a:r>
        </a:p>
        <a:p>
          <a:r>
            <a:rPr lang="es-CL" sz="1400">
              <a:effectLst/>
              <a:latin typeface="+mn-lt"/>
              <a:ea typeface="+mn-ea"/>
              <a:cs typeface="+mn-cs"/>
            </a:rPr>
            <a:t>Para completar el registro es importante identificar los sectores o cuarteles dentro del predio que poseen un riego independiente, con el objetivo de poder llevar un registro ordenado por cada evaluación realizada. </a:t>
          </a: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r>
            <a:rPr lang="es-CL" sz="1400">
              <a:effectLst/>
              <a:latin typeface="+mn-lt"/>
              <a:ea typeface="+mn-ea"/>
              <a:cs typeface="+mn-cs"/>
            </a:rPr>
            <a:t>Para realizar las mediciones de uniformidad</a:t>
          </a:r>
          <a:r>
            <a:rPr lang="es-CL" sz="1400" baseline="0">
              <a:effectLst/>
              <a:latin typeface="+mn-lt"/>
              <a:ea typeface="+mn-ea"/>
              <a:cs typeface="+mn-cs"/>
            </a:rPr>
            <a:t> es requerido identificar tanto las líneas como los emisores de nuestro sistema de riego. S</a:t>
          </a:r>
          <a:r>
            <a:rPr lang="es-CL" sz="1400">
              <a:effectLst/>
              <a:latin typeface="+mn-lt"/>
              <a:ea typeface="+mn-ea"/>
              <a:cs typeface="+mn-cs"/>
            </a:rPr>
            <a:t>e debe elegir</a:t>
          </a:r>
          <a:r>
            <a:rPr lang="es-CL" sz="140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400">
              <a:effectLst/>
              <a:latin typeface="+mn-lt"/>
              <a:ea typeface="+mn-ea"/>
              <a:cs typeface="+mn-cs"/>
            </a:rPr>
            <a:t>un número determinado de emisores distribuidos uniformemente dentro</a:t>
          </a:r>
        </a:p>
        <a:p>
          <a:r>
            <a:rPr lang="es-CL" sz="1400">
              <a:effectLst/>
              <a:latin typeface="+mn-lt"/>
              <a:ea typeface="+mn-ea"/>
              <a:cs typeface="+mn-cs"/>
            </a:rPr>
            <a:t>del sector de riego, distribuídos al inicio, a 1/3,</a:t>
          </a:r>
          <a:r>
            <a:rPr lang="es-CL" sz="1400" baseline="0">
              <a:effectLst/>
              <a:latin typeface="+mn-lt"/>
              <a:ea typeface="+mn-ea"/>
              <a:cs typeface="+mn-cs"/>
            </a:rPr>
            <a:t> 2/3 y al final de cada lúnea de riego,</a:t>
          </a:r>
          <a:r>
            <a:rPr lang="es-CL" sz="1400">
              <a:effectLst/>
              <a:latin typeface="+mn-lt"/>
              <a:ea typeface="+mn-ea"/>
              <a:cs typeface="+mn-cs"/>
            </a:rPr>
            <a:t> se recomienda muestrear sobre 16 emisores por sector. A continuación, se muestra un ejemplo:</a:t>
          </a: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r>
            <a:rPr lang="es-CL" sz="1400">
              <a:effectLst/>
              <a:latin typeface="+mn-lt"/>
              <a:ea typeface="+mn-ea"/>
              <a:cs typeface="+mn-cs"/>
            </a:rPr>
            <a:t>Se coloca un recipiente bajo el emisor y se recibe el agua que</a:t>
          </a:r>
          <a:r>
            <a:rPr lang="es-CL" sz="140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400">
              <a:effectLst/>
              <a:latin typeface="+mn-lt"/>
              <a:ea typeface="+mn-ea"/>
              <a:cs typeface="+mn-cs"/>
            </a:rPr>
            <a:t>cae durante 36 segundos, medidos con reloj o cronómetro.</a:t>
          </a:r>
          <a:r>
            <a:rPr lang="es-CL" sz="140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400">
              <a:effectLst/>
              <a:latin typeface="+mn-lt"/>
              <a:ea typeface="+mn-ea"/>
              <a:cs typeface="+mn-cs"/>
            </a:rPr>
            <a:t>El volumen de agua obtenido se mide en un recipiente graduado</a:t>
          </a:r>
          <a:r>
            <a:rPr lang="es-CL" sz="140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400">
              <a:effectLst/>
              <a:latin typeface="+mn-lt"/>
              <a:ea typeface="+mn-ea"/>
              <a:cs typeface="+mn-cs"/>
            </a:rPr>
            <a:t>y el valor se divide por una constante de 10. Esta constante (10) permite</a:t>
          </a:r>
          <a:r>
            <a:rPr lang="es-CL" sz="140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400">
              <a:effectLst/>
              <a:latin typeface="+mn-lt"/>
              <a:ea typeface="+mn-ea"/>
              <a:cs typeface="+mn-cs"/>
            </a:rPr>
            <a:t>transformar de [ cc/ 36 seg ] a [ lts/hr ] directamente. Se calcula el promedio</a:t>
          </a:r>
          <a:r>
            <a:rPr lang="es-CL" sz="140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400">
              <a:effectLst/>
              <a:latin typeface="+mn-lt"/>
              <a:ea typeface="+mn-ea"/>
              <a:cs typeface="+mn-cs"/>
            </a:rPr>
            <a:t>de estos valores, obteniendo el valor de la descarga en litros/hora de los</a:t>
          </a:r>
          <a:r>
            <a:rPr lang="es-CL" sz="140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400">
              <a:effectLst/>
              <a:latin typeface="+mn-lt"/>
              <a:ea typeface="+mn-ea"/>
              <a:cs typeface="+mn-cs"/>
            </a:rPr>
            <a:t>emisores para el cálculo de la uniformidad de riego. </a:t>
          </a: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r>
            <a:rPr lang="es-CL" sz="1400">
              <a:effectLst/>
              <a:latin typeface="+mn-lt"/>
              <a:ea typeface="+mn-ea"/>
              <a:cs typeface="+mn-cs"/>
            </a:rPr>
            <a:t>Una vez obtenida esta información, esta debe ser completada en el registro de emisores, tal</a:t>
          </a:r>
          <a:r>
            <a:rPr lang="es-CL" sz="1400" baseline="0">
              <a:effectLst/>
              <a:latin typeface="+mn-lt"/>
              <a:ea typeface="+mn-ea"/>
              <a:cs typeface="+mn-cs"/>
            </a:rPr>
            <a:t> como se muestra en el ejemplo. Estos valores nos entregarán el </a:t>
          </a:r>
          <a:r>
            <a:rPr lang="es-CL" sz="1400" b="1" baseline="0">
              <a:effectLst/>
              <a:latin typeface="+mn-lt"/>
              <a:ea typeface="+mn-ea"/>
              <a:cs typeface="+mn-cs"/>
            </a:rPr>
            <a:t>desempeño</a:t>
          </a:r>
          <a:r>
            <a:rPr lang="es-CL" sz="1400" baseline="0">
              <a:effectLst/>
              <a:latin typeface="+mn-lt"/>
              <a:ea typeface="+mn-ea"/>
              <a:cs typeface="+mn-cs"/>
            </a:rPr>
            <a:t> de nuestro sistema de riego el cual puede ser EXCELENTE, BUENO, CRÍTICO O INACEPTABLE. </a:t>
          </a: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r>
            <a:rPr lang="es-CL" sz="1400">
              <a:effectLst/>
              <a:latin typeface="+mn-lt"/>
              <a:ea typeface="+mn-ea"/>
              <a:cs typeface="+mn-cs"/>
            </a:rPr>
            <a:t>En el caso de obtener un</a:t>
          </a:r>
          <a:r>
            <a:rPr lang="es-CL" sz="1400" baseline="0">
              <a:effectLst/>
              <a:latin typeface="+mn-lt"/>
              <a:ea typeface="+mn-ea"/>
              <a:cs typeface="+mn-cs"/>
            </a:rPr>
            <a:t> desempeño </a:t>
          </a:r>
          <a:r>
            <a:rPr lang="es-CL" sz="1400" b="1" baseline="0">
              <a:effectLst/>
              <a:latin typeface="+mn-lt"/>
              <a:ea typeface="+mn-ea"/>
              <a:cs typeface="+mn-cs"/>
            </a:rPr>
            <a:t>crítico o inaceptable </a:t>
          </a:r>
          <a:r>
            <a:rPr lang="es-CL" sz="1400" baseline="0">
              <a:effectLst/>
              <a:latin typeface="+mn-lt"/>
              <a:ea typeface="+mn-ea"/>
              <a:cs typeface="+mn-cs"/>
            </a:rPr>
            <a:t>es requerido realizar acciones correctivas. </a:t>
          </a:r>
          <a:endParaRPr lang="es-CL" sz="1400">
            <a:effectLst/>
            <a:latin typeface="+mn-lt"/>
            <a:ea typeface="+mn-ea"/>
            <a:cs typeface="+mn-cs"/>
          </a:endParaRPr>
        </a:p>
        <a:p>
          <a:endParaRPr lang="es-CL" sz="1400">
            <a:effectLst/>
            <a:latin typeface="+mn-lt"/>
            <a:ea typeface="+mn-ea"/>
            <a:cs typeface="+mn-cs"/>
          </a:endParaRPr>
        </a:p>
        <a:p>
          <a:pPr lvl="0"/>
          <a:r>
            <a:rPr lang="es-CL" sz="1400" b="1">
              <a:effectLst/>
              <a:latin typeface="+mn-lt"/>
              <a:ea typeface="+mn-ea"/>
              <a:cs typeface="+mn-cs"/>
            </a:rPr>
            <a:t>ESTE REGISTRO ES VÁLIDO SOLO PARA CUARTELES CON RIEGO</a:t>
          </a:r>
          <a:r>
            <a:rPr lang="es-CL" sz="1400" b="1" baseline="0">
              <a:effectLst/>
              <a:latin typeface="+mn-lt"/>
              <a:ea typeface="+mn-ea"/>
              <a:cs typeface="+mn-cs"/>
            </a:rPr>
            <a:t> TECNIFICADO</a:t>
          </a:r>
          <a:endParaRPr lang="es-CL" sz="1400" b="1">
            <a:effectLst/>
            <a:latin typeface="+mn-lt"/>
            <a:ea typeface="+mn-ea"/>
            <a:cs typeface="+mn-cs"/>
          </a:endParaRPr>
        </a:p>
        <a:p>
          <a:pPr lvl="0"/>
          <a:endParaRPr lang="es-CL" sz="1400">
            <a:effectLst/>
            <a:latin typeface="+mn-lt"/>
            <a:ea typeface="+mn-ea"/>
            <a:cs typeface="+mn-cs"/>
          </a:endParaRPr>
        </a:p>
        <a:p>
          <a:pPr lvl="0"/>
          <a:r>
            <a:rPr lang="es-CL" sz="1400">
              <a:effectLst/>
              <a:latin typeface="+mn-lt"/>
              <a:ea typeface="+mn-ea"/>
              <a:cs typeface="+mn-cs"/>
            </a:rPr>
            <a:t>Encontrará </a:t>
          </a:r>
          <a:r>
            <a:rPr lang="es-CL" sz="1400" b="1">
              <a:effectLst/>
              <a:latin typeface="+mn-lt"/>
              <a:ea typeface="+mn-ea"/>
              <a:cs typeface="+mn-cs"/>
            </a:rPr>
            <a:t>una hoja de cálculo para cada cuartel identificado, </a:t>
          </a:r>
          <a:r>
            <a:rPr lang="es-CL" sz="1400" b="0">
              <a:effectLst/>
              <a:latin typeface="+mn-lt"/>
              <a:ea typeface="+mn-ea"/>
              <a:cs typeface="+mn-cs"/>
            </a:rPr>
            <a:t>además de 20 cuadros de cálculo para cada</a:t>
          </a:r>
          <a:r>
            <a:rPr lang="es-CL" sz="1400" b="0" baseline="0">
              <a:effectLst/>
              <a:latin typeface="+mn-lt"/>
              <a:ea typeface="+mn-ea"/>
              <a:cs typeface="+mn-cs"/>
            </a:rPr>
            <a:t> cuartel</a:t>
          </a:r>
          <a:r>
            <a:rPr lang="es-CL" sz="1400">
              <a:effectLst/>
              <a:latin typeface="+mn-lt"/>
              <a:ea typeface="+mn-ea"/>
              <a:cs typeface="+mn-cs"/>
            </a:rPr>
            <a:t>.</a:t>
          </a:r>
          <a:r>
            <a:rPr lang="es-CL" sz="1400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400">
              <a:effectLst/>
              <a:latin typeface="+mn-lt"/>
              <a:ea typeface="+mn-ea"/>
              <a:cs typeface="+mn-cs"/>
            </a:rPr>
            <a:t>Si requiere más hojas de cálculo debe </a:t>
          </a:r>
          <a:r>
            <a:rPr lang="es-CL" sz="1400" b="1">
              <a:effectLst/>
              <a:latin typeface="+mn-lt"/>
              <a:ea typeface="+mn-ea"/>
              <a:cs typeface="+mn-cs"/>
            </a:rPr>
            <a:t>copiarla.</a:t>
          </a:r>
        </a:p>
        <a:p>
          <a:pPr lvl="0"/>
          <a:endParaRPr lang="es-CL" sz="1400" b="1">
            <a:effectLst/>
            <a:latin typeface="+mn-lt"/>
            <a:ea typeface="+mn-ea"/>
            <a:cs typeface="+mn-cs"/>
          </a:endParaRPr>
        </a:p>
        <a:p>
          <a:pPr lvl="0"/>
          <a:r>
            <a:rPr lang="es-CL" sz="1400" b="1">
              <a:effectLst/>
              <a:latin typeface="+mn-lt"/>
              <a:ea typeface="+mn-ea"/>
              <a:cs typeface="+mn-cs"/>
            </a:rPr>
            <a:t>LAS CELDAS MARCADAS EN AMARILLO NO DEBEN SER MODIFICADAS</a:t>
          </a:r>
        </a:p>
        <a:p>
          <a:pPr lvl="0"/>
          <a:endParaRPr lang="es-CL" sz="1400" b="1">
            <a:effectLst/>
            <a:latin typeface="+mn-lt"/>
            <a:ea typeface="+mn-ea"/>
            <a:cs typeface="+mn-cs"/>
          </a:endParaRPr>
        </a:p>
        <a:p>
          <a:pPr lvl="0"/>
          <a:endParaRPr lang="es-CL" sz="1400">
            <a:effectLst/>
            <a:latin typeface="+mn-lt"/>
            <a:ea typeface="+mn-ea"/>
            <a:cs typeface="+mn-cs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lang="en-US" sz="12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771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496483"/>
          <a:ext cx="7677150" cy="6677000"/>
          <a:chOff x="1507425" y="441488"/>
          <a:chExt cx="76771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77150" cy="6677000"/>
            <a:chOff x="2074" y="1470298"/>
            <a:chExt cx="8748313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074" y="2875870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52390" y="1470298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200" b="1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REGISTRO DE LA UNIFORMIDAD</a:t>
              </a:r>
              <a:r>
                <a:rPr lang="es-ES" sz="1200" b="1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DE RIEGO 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</a:t>
              </a:r>
              <a:r>
                <a:rPr lang="es-ES" sz="12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los distintos cuarteles o sectores de su predio. Abordando los siguientes aspcetos del estándar</a:t>
              </a:r>
              <a:r>
                <a:rPr lang="es-E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2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Agua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17</a:t>
              </a:r>
              <a:endParaRPr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  <a:tabLst/>
                <a:defRPr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</a:t>
              </a:r>
              <a:r>
                <a:rPr lang="en-US" sz="1200" b="1" baseline="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▶ </a:t>
              </a:r>
              <a:r>
                <a:rPr lang="en-US" sz="1200" b="1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Gestionar eficientemente el riego en el predio </a:t>
              </a:r>
              <a:endParaRPr sz="1400" b="1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673504" y="3319295"/>
              <a:ext cx="1015579" cy="509659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Complete:</a:t>
              </a:r>
              <a:endParaRPr sz="1200">
                <a:solidFill>
                  <a:schemeClr val="dk1"/>
                </a:solidFill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1</xdr:col>
      <xdr:colOff>0</xdr:colOff>
      <xdr:row>17</xdr:row>
      <xdr:rowOff>76200</xdr:rowOff>
    </xdr:from>
    <xdr:ext cx="1117600" cy="5238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73100" y="3314700"/>
          <a:ext cx="1117600" cy="523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400" b="1" u="sng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34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008F46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33</xdr:row>
      <xdr:rowOff>1</xdr:rowOff>
    </xdr:from>
    <xdr:ext cx="6791325" cy="1905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73100" y="6223001"/>
          <a:ext cx="6791325" cy="1905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2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5</xdr:col>
      <xdr:colOff>180975</xdr:colOff>
      <xdr:row>1</xdr:row>
      <xdr:rowOff>152400</xdr:rowOff>
    </xdr:from>
    <xdr:ext cx="3276600" cy="3810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712463" y="3594263"/>
          <a:ext cx="3267075" cy="3714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Nombre del registro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1</xdr:rowOff>
    </xdr:from>
    <xdr:ext cx="7677150" cy="1384300"/>
    <xdr:pic>
      <xdr:nvPicPr>
        <xdr:cNvPr id="17" name="image1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7677150" cy="13843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50801</xdr:colOff>
      <xdr:row>24</xdr:row>
      <xdr:rowOff>1320803</xdr:rowOff>
    </xdr:from>
    <xdr:to>
      <xdr:col>6</xdr:col>
      <xdr:colOff>651935</xdr:colOff>
      <xdr:row>26</xdr:row>
      <xdr:rowOff>2486951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36C7958-AE2B-B7A3-879F-146B4C46C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134" y="6011336"/>
          <a:ext cx="5198534" cy="34944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995"/>
  <sheetViews>
    <sheetView zoomScale="150" zoomScaleNormal="150" workbookViewId="0">
      <selection activeCell="A32" sqref="A32"/>
    </sheetView>
  </sheetViews>
  <sheetFormatPr baseColWidth="10" defaultColWidth="14.5" defaultRowHeight="15" customHeight="1" x14ac:dyDescent="0.2"/>
  <cols>
    <col min="1" max="1" width="8.83203125" customWidth="1"/>
    <col min="2" max="2" width="13.6640625" customWidth="1"/>
    <col min="3" max="3" width="11.6640625" customWidth="1"/>
    <col min="4" max="4" width="11.33203125" customWidth="1"/>
    <col min="5" max="5" width="11.6640625" customWidth="1"/>
    <col min="6" max="6" width="12" customWidth="1"/>
    <col min="7" max="7" width="11.33203125" customWidth="1"/>
    <col min="8" max="8" width="12.1640625" customWidth="1"/>
    <col min="9" max="9" width="14.33203125" customWidth="1"/>
    <col min="10" max="10" width="20.1640625" customWidth="1"/>
    <col min="11" max="13" width="8.83203125" customWidth="1"/>
    <col min="14" max="14" width="13.6640625" customWidth="1"/>
    <col min="15" max="15" width="10.6640625" hidden="1" customWidth="1"/>
    <col min="16" max="26" width="10.6640625" customWidth="1"/>
  </cols>
  <sheetData>
    <row r="1" spans="1:26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 t="s">
        <v>4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5" t="s">
        <v>5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 t="s">
        <v>6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5"/>
      <c r="O4" s="5" t="s">
        <v>7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 t="s">
        <v>8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5"/>
      <c r="O6" s="5" t="s">
        <v>9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9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 x14ac:dyDescent="0.2">
      <c r="A19" s="11"/>
      <c r="B19" s="5"/>
      <c r="C19" s="5"/>
      <c r="D19" s="13"/>
      <c r="E19" s="14" t="s">
        <v>0</v>
      </c>
      <c r="F19" s="15"/>
      <c r="G19" s="16"/>
      <c r="H19" s="17"/>
      <c r="I19" s="5"/>
      <c r="J19" s="12"/>
      <c r="K19" s="12"/>
      <c r="L19" s="12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 x14ac:dyDescent="0.2">
      <c r="A20" s="11"/>
      <c r="B20" s="5"/>
      <c r="C20" s="5"/>
      <c r="D20" s="13"/>
      <c r="E20" s="14" t="s">
        <v>1</v>
      </c>
      <c r="F20" s="18"/>
      <c r="G20" s="13"/>
      <c r="H20" s="13"/>
      <c r="I20" s="5"/>
      <c r="J20" s="12"/>
      <c r="K20" s="12"/>
      <c r="L20" s="12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68" customHeight="1" x14ac:dyDescent="0.2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94" customHeight="1" x14ac:dyDescent="0.2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7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  <c r="N28" s="28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0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7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98" customHeight="1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2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3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33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thickBot="1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  <c r="N35" s="34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7" customHeight="1" x14ac:dyDescent="0.25">
      <c r="A36" s="36"/>
      <c r="B36" s="80"/>
      <c r="C36" s="82" t="s">
        <v>3</v>
      </c>
      <c r="D36" s="84" t="s">
        <v>13</v>
      </c>
      <c r="E36" s="85"/>
      <c r="F36" s="85"/>
      <c r="G36" s="86"/>
      <c r="H36" s="36"/>
      <c r="I36" s="36"/>
      <c r="J36" s="36"/>
      <c r="K36" s="36"/>
      <c r="L36" s="36"/>
      <c r="M36" s="37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" customHeight="1" thickBot="1" x14ac:dyDescent="0.3">
      <c r="A37" s="5"/>
      <c r="B37" s="81"/>
      <c r="C37" s="83"/>
      <c r="D37" s="56" t="s">
        <v>14</v>
      </c>
      <c r="E37" s="54" t="s">
        <v>15</v>
      </c>
      <c r="F37" s="54" t="s">
        <v>16</v>
      </c>
      <c r="G37" s="55" t="s">
        <v>17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8" customHeight="1" x14ac:dyDescent="0.25">
      <c r="A38" s="5"/>
      <c r="B38" s="87" t="s">
        <v>18</v>
      </c>
      <c r="C38" s="60" t="s">
        <v>19</v>
      </c>
      <c r="D38" s="57">
        <v>2</v>
      </c>
      <c r="E38" s="52">
        <v>2.5</v>
      </c>
      <c r="F38" s="52">
        <v>3</v>
      </c>
      <c r="G38" s="53">
        <v>3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8" customHeight="1" x14ac:dyDescent="0.25">
      <c r="A39" s="5"/>
      <c r="B39" s="87"/>
      <c r="C39" s="61" t="s">
        <v>20</v>
      </c>
      <c r="D39" s="58">
        <v>1.8</v>
      </c>
      <c r="E39" s="47">
        <v>2</v>
      </c>
      <c r="F39" s="47">
        <v>2.2000000000000002</v>
      </c>
      <c r="G39" s="49">
        <v>2.2999999999999998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8" customHeight="1" x14ac:dyDescent="0.25">
      <c r="A40" s="5"/>
      <c r="B40" s="87"/>
      <c r="C40" s="61" t="s">
        <v>21</v>
      </c>
      <c r="D40" s="58">
        <v>1.7</v>
      </c>
      <c r="E40" s="47">
        <v>1.9</v>
      </c>
      <c r="F40" s="47">
        <v>2</v>
      </c>
      <c r="G40" s="49">
        <v>2.2000000000000002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8" customHeight="1" thickBot="1" x14ac:dyDescent="0.3">
      <c r="A41" s="5"/>
      <c r="B41" s="88"/>
      <c r="C41" s="62" t="s">
        <v>22</v>
      </c>
      <c r="D41" s="59">
        <v>1.6</v>
      </c>
      <c r="E41" s="50">
        <v>1.8</v>
      </c>
      <c r="F41" s="50">
        <v>1.9</v>
      </c>
      <c r="G41" s="51">
        <v>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73"/>
      <c r="C42" s="73"/>
      <c r="D42" s="73"/>
      <c r="E42" s="73"/>
      <c r="F42" s="73"/>
      <c r="G42" s="73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thickBot="1" x14ac:dyDescent="0.3">
      <c r="A43" s="5"/>
      <c r="B43" s="73"/>
      <c r="C43" s="73"/>
      <c r="D43" s="73"/>
      <c r="E43" s="73"/>
      <c r="F43" s="73"/>
      <c r="G43" s="73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8" customHeight="1" x14ac:dyDescent="0.25">
      <c r="A44" s="5"/>
      <c r="B44" s="63" t="s">
        <v>23</v>
      </c>
      <c r="C44" s="69">
        <f>AVERAGE(D38:G41)</f>
        <v>2.1187499999999999</v>
      </c>
      <c r="D44" s="74"/>
      <c r="E44" s="73"/>
      <c r="F44" s="73"/>
      <c r="G44" s="73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8" customHeight="1" x14ac:dyDescent="0.25">
      <c r="A45" s="5"/>
      <c r="B45" s="64" t="s">
        <v>24</v>
      </c>
      <c r="C45" s="70">
        <f>(SMALL(D38:G41,1)+SMALL(D38:G41,2)+SMALL(D38:G41,3)+SMALL(D38:G41,4))/4</f>
        <v>1.7249999999999999</v>
      </c>
      <c r="D45" s="74"/>
      <c r="E45" s="73"/>
      <c r="F45" s="73"/>
      <c r="G45" s="73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8" customHeight="1" thickBot="1" x14ac:dyDescent="0.3">
      <c r="A46" s="5"/>
      <c r="B46" s="65" t="s">
        <v>25</v>
      </c>
      <c r="C46" s="71">
        <f>C45/C44</f>
        <v>0.81415929203539816</v>
      </c>
      <c r="D46" s="74"/>
      <c r="E46" s="73"/>
      <c r="F46" s="73"/>
      <c r="G46" s="73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thickBot="1" x14ac:dyDescent="0.3">
      <c r="A47" s="5"/>
      <c r="B47" s="73"/>
      <c r="C47" s="73"/>
      <c r="D47" s="73"/>
      <c r="E47" s="73"/>
      <c r="F47" s="73"/>
      <c r="G47" s="73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4" customHeight="1" thickBot="1" x14ac:dyDescent="0.3">
      <c r="A48" s="5"/>
      <c r="B48" s="66" t="s">
        <v>26</v>
      </c>
      <c r="C48" s="72" t="str">
        <f>IF(C46&gt;0.9,"Excelente",IF(C46&gt;0.8,"Bueno",IF(C46&gt;0.7,"Crítico","Inaceptable")))</f>
        <v>Bueno</v>
      </c>
      <c r="D48" s="73"/>
      <c r="E48" s="73"/>
      <c r="F48" s="73"/>
      <c r="G48" s="73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97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"/>
    <row r="217" spans="1:26" ht="15.75" customHeight="1" x14ac:dyDescent="0.2"/>
    <row r="218" spans="1:26" ht="15.75" customHeight="1" x14ac:dyDescent="0.2"/>
    <row r="219" spans="1:26" ht="15.75" customHeight="1" x14ac:dyDescent="0.2"/>
    <row r="220" spans="1:26" ht="15.75" customHeight="1" x14ac:dyDescent="0.2"/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</sheetData>
  <mergeCells count="4">
    <mergeCell ref="B36:B37"/>
    <mergeCell ref="C36:C37"/>
    <mergeCell ref="D36:G36"/>
    <mergeCell ref="B38:B4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F46"/>
  </sheetPr>
  <dimension ref="A1:F943"/>
  <sheetViews>
    <sheetView tabSelected="1" zoomScale="150" zoomScaleNormal="150" workbookViewId="0">
      <selection activeCell="E15" sqref="E15"/>
    </sheetView>
  </sheetViews>
  <sheetFormatPr baseColWidth="10" defaultColWidth="14.5" defaultRowHeight="15" customHeight="1" x14ac:dyDescent="0.2"/>
  <cols>
    <col min="1" max="1" width="37.33203125" bestFit="1" customWidth="1"/>
    <col min="2" max="2" width="16.33203125" style="44" customWidth="1"/>
    <col min="3" max="3" width="18.5" style="44" bestFit="1" customWidth="1"/>
    <col min="4" max="6" width="17.33203125" style="44" customWidth="1"/>
  </cols>
  <sheetData>
    <row r="1" spans="1:6" ht="26" x14ac:dyDescent="0.3">
      <c r="A1" s="89" t="s">
        <v>10</v>
      </c>
      <c r="B1" s="89"/>
      <c r="C1" s="89"/>
      <c r="D1" s="89"/>
      <c r="E1" s="89"/>
      <c r="F1" s="89"/>
    </row>
    <row r="2" spans="1:6" x14ac:dyDescent="0.2">
      <c r="A2" s="39"/>
      <c r="B2" s="41"/>
      <c r="C2" s="41"/>
      <c r="D2" s="41"/>
      <c r="E2" s="41"/>
      <c r="F2" s="41"/>
    </row>
    <row r="3" spans="1:6" ht="20" customHeight="1" x14ac:dyDescent="0.2">
      <c r="A3" s="45" t="s">
        <v>11</v>
      </c>
      <c r="B3" s="90"/>
      <c r="C3" s="90"/>
      <c r="D3" s="90"/>
      <c r="E3" s="90"/>
      <c r="F3" s="90"/>
    </row>
    <row r="4" spans="1:6" ht="20" customHeight="1" x14ac:dyDescent="0.2">
      <c r="A4" s="45" t="s">
        <v>2</v>
      </c>
      <c r="B4" s="91"/>
      <c r="C4" s="92"/>
      <c r="D4" s="92"/>
      <c r="E4" s="92"/>
      <c r="F4" s="93"/>
    </row>
    <row r="5" spans="1:6" ht="20" x14ac:dyDescent="0.2">
      <c r="A5" s="45" t="s">
        <v>27</v>
      </c>
      <c r="B5" s="94"/>
      <c r="C5" s="95"/>
      <c r="D5" s="95"/>
      <c r="E5" s="95"/>
      <c r="F5" s="96"/>
    </row>
    <row r="6" spans="1:6" ht="20" customHeight="1" x14ac:dyDescent="0.2">
      <c r="A6" s="45" t="s">
        <v>12</v>
      </c>
      <c r="B6" s="90"/>
      <c r="C6" s="90"/>
      <c r="D6" s="90"/>
      <c r="E6" s="90"/>
      <c r="F6" s="90"/>
    </row>
    <row r="7" spans="1:6" ht="16" thickBot="1" x14ac:dyDescent="0.25">
      <c r="A7" s="40"/>
      <c r="B7" s="42"/>
      <c r="C7" s="42"/>
      <c r="D7" s="42"/>
      <c r="E7" s="42"/>
      <c r="F7" s="42"/>
    </row>
    <row r="8" spans="1:6" s="46" customFormat="1" ht="19" x14ac:dyDescent="0.25">
      <c r="A8" s="80"/>
      <c r="B8" s="82" t="s">
        <v>28</v>
      </c>
      <c r="C8" s="84" t="s">
        <v>13</v>
      </c>
      <c r="D8" s="85"/>
      <c r="E8" s="85"/>
      <c r="F8" s="86"/>
    </row>
    <row r="9" spans="1:6" s="46" customFormat="1" ht="20" thickBot="1" x14ac:dyDescent="0.3">
      <c r="A9" s="81"/>
      <c r="B9" s="83"/>
      <c r="C9" s="56" t="s">
        <v>14</v>
      </c>
      <c r="D9" s="54" t="s">
        <v>15</v>
      </c>
      <c r="E9" s="54" t="s">
        <v>16</v>
      </c>
      <c r="F9" s="55" t="s">
        <v>17</v>
      </c>
    </row>
    <row r="10" spans="1:6" s="46" customFormat="1" ht="19" x14ac:dyDescent="0.25">
      <c r="A10" s="87" t="s">
        <v>18</v>
      </c>
      <c r="B10" s="60" t="s">
        <v>19</v>
      </c>
      <c r="C10" s="57"/>
      <c r="D10" s="52"/>
      <c r="E10" s="52"/>
      <c r="F10" s="53"/>
    </row>
    <row r="11" spans="1:6" s="46" customFormat="1" ht="19" x14ac:dyDescent="0.25">
      <c r="A11" s="87"/>
      <c r="B11" s="61" t="s">
        <v>20</v>
      </c>
      <c r="C11" s="58"/>
      <c r="D11" s="47"/>
      <c r="E11" s="47"/>
      <c r="F11" s="49"/>
    </row>
    <row r="12" spans="1:6" s="46" customFormat="1" ht="19" x14ac:dyDescent="0.25">
      <c r="A12" s="87"/>
      <c r="B12" s="61" t="s">
        <v>21</v>
      </c>
      <c r="C12" s="58"/>
      <c r="D12" s="47"/>
      <c r="E12" s="47"/>
      <c r="F12" s="49"/>
    </row>
    <row r="13" spans="1:6" s="46" customFormat="1" ht="20" thickBot="1" x14ac:dyDescent="0.3">
      <c r="A13" s="88"/>
      <c r="B13" s="62" t="s">
        <v>22</v>
      </c>
      <c r="C13" s="59"/>
      <c r="D13" s="50"/>
      <c r="E13" s="50"/>
      <c r="F13" s="51"/>
    </row>
    <row r="14" spans="1:6" s="46" customFormat="1" ht="19" x14ac:dyDescent="0.25"/>
    <row r="15" spans="1:6" s="46" customFormat="1" ht="20" thickBot="1" x14ac:dyDescent="0.3"/>
    <row r="16" spans="1:6" s="46" customFormat="1" ht="19" x14ac:dyDescent="0.25">
      <c r="A16" s="63" t="s">
        <v>23</v>
      </c>
      <c r="B16" s="69" t="e">
        <f>AVERAGE(C10:F13)</f>
        <v>#DIV/0!</v>
      </c>
      <c r="C16" s="48"/>
    </row>
    <row r="17" spans="1:6" s="46" customFormat="1" ht="19" x14ac:dyDescent="0.25">
      <c r="A17" s="64" t="s">
        <v>24</v>
      </c>
      <c r="B17" s="70" t="e">
        <f>(SMALL(C10:F13,1)+SMALL(C10:F13,2)+SMALL(C10:F13,3)+SMALL(C10:F13,4))/4</f>
        <v>#NUM!</v>
      </c>
      <c r="C17" s="48"/>
    </row>
    <row r="18" spans="1:6" s="46" customFormat="1" ht="20" thickBot="1" x14ac:dyDescent="0.3">
      <c r="A18" s="65" t="s">
        <v>25</v>
      </c>
      <c r="B18" s="71" t="e">
        <f>B17/B16</f>
        <v>#NUM!</v>
      </c>
      <c r="C18" s="48"/>
    </row>
    <row r="19" spans="1:6" s="46" customFormat="1" ht="20" thickBot="1" x14ac:dyDescent="0.3"/>
    <row r="20" spans="1:6" s="46" customFormat="1" ht="20" thickBot="1" x14ac:dyDescent="0.3">
      <c r="A20" s="66" t="s">
        <v>26</v>
      </c>
      <c r="B20" s="72" t="e">
        <f>IF(B18&gt;0.9,"Excelente",IF(B18&gt;0.8,"Bueno",IF(B18&gt;0.7,"Crítico","Inaceptable")))</f>
        <v>#NUM!</v>
      </c>
      <c r="C20" s="78" t="s">
        <v>29</v>
      </c>
      <c r="D20" s="79"/>
    </row>
    <row r="21" spans="1:6" ht="15.75" customHeight="1" x14ac:dyDescent="0.2">
      <c r="A21" s="38"/>
      <c r="B21" s="43"/>
      <c r="C21" s="43"/>
      <c r="D21" s="43"/>
      <c r="E21" s="43"/>
      <c r="F21" s="43"/>
    </row>
    <row r="22" spans="1:6" ht="15.75" customHeight="1" x14ac:dyDescent="0.2">
      <c r="A22" s="67"/>
      <c r="B22" s="68"/>
      <c r="C22" s="68"/>
      <c r="D22" s="68"/>
      <c r="E22" s="68"/>
      <c r="F22" s="68"/>
    </row>
    <row r="23" spans="1:6" ht="15.75" customHeight="1" thickBot="1" x14ac:dyDescent="0.25">
      <c r="A23" s="38"/>
      <c r="B23" s="43"/>
      <c r="C23" s="43"/>
      <c r="D23" s="43"/>
      <c r="E23" s="43"/>
      <c r="F23" s="43"/>
    </row>
    <row r="24" spans="1:6" ht="15.75" customHeight="1" x14ac:dyDescent="0.25">
      <c r="A24" s="80"/>
      <c r="B24" s="82" t="s">
        <v>3</v>
      </c>
      <c r="C24" s="84" t="s">
        <v>13</v>
      </c>
      <c r="D24" s="85"/>
      <c r="E24" s="85"/>
      <c r="F24" s="86"/>
    </row>
    <row r="25" spans="1:6" ht="15.75" customHeight="1" thickBot="1" x14ac:dyDescent="0.3">
      <c r="A25" s="81"/>
      <c r="B25" s="83"/>
      <c r="C25" s="56" t="s">
        <v>14</v>
      </c>
      <c r="D25" s="54" t="s">
        <v>15</v>
      </c>
      <c r="E25" s="54" t="s">
        <v>16</v>
      </c>
      <c r="F25" s="55" t="s">
        <v>17</v>
      </c>
    </row>
    <row r="26" spans="1:6" ht="15.75" customHeight="1" x14ac:dyDescent="0.25">
      <c r="A26" s="87" t="s">
        <v>18</v>
      </c>
      <c r="B26" s="60" t="s">
        <v>19</v>
      </c>
      <c r="C26" s="57"/>
      <c r="D26" s="52"/>
      <c r="E26" s="52"/>
      <c r="F26" s="53"/>
    </row>
    <row r="27" spans="1:6" ht="15.75" customHeight="1" x14ac:dyDescent="0.25">
      <c r="A27" s="87"/>
      <c r="B27" s="61" t="s">
        <v>20</v>
      </c>
      <c r="C27" s="58"/>
      <c r="D27" s="47"/>
      <c r="E27" s="47"/>
      <c r="F27" s="49"/>
    </row>
    <row r="28" spans="1:6" ht="15.75" customHeight="1" x14ac:dyDescent="0.25">
      <c r="A28" s="87"/>
      <c r="B28" s="61" t="s">
        <v>21</v>
      </c>
      <c r="C28" s="58"/>
      <c r="D28" s="47"/>
      <c r="E28" s="47"/>
      <c r="F28" s="49"/>
    </row>
    <row r="29" spans="1:6" ht="15.75" customHeight="1" thickBot="1" x14ac:dyDescent="0.3">
      <c r="A29" s="88"/>
      <c r="B29" s="62" t="s">
        <v>22</v>
      </c>
      <c r="C29" s="59"/>
      <c r="D29" s="50"/>
      <c r="E29" s="50"/>
      <c r="F29" s="51"/>
    </row>
    <row r="30" spans="1:6" ht="15.75" customHeight="1" x14ac:dyDescent="0.25">
      <c r="A30" s="46"/>
      <c r="B30" s="46"/>
      <c r="C30" s="46"/>
      <c r="D30" s="46"/>
      <c r="E30" s="46"/>
      <c r="F30" s="46"/>
    </row>
    <row r="31" spans="1:6" ht="15.75" customHeight="1" thickBot="1" x14ac:dyDescent="0.3">
      <c r="A31" s="46"/>
      <c r="B31" s="46"/>
      <c r="C31" s="46"/>
      <c r="D31" s="46"/>
      <c r="E31" s="46"/>
      <c r="F31" s="46"/>
    </row>
    <row r="32" spans="1:6" ht="15.75" customHeight="1" x14ac:dyDescent="0.25">
      <c r="A32" s="63" t="s">
        <v>23</v>
      </c>
      <c r="B32" s="69" t="e">
        <f>AVERAGE(C26:F29)</f>
        <v>#DIV/0!</v>
      </c>
      <c r="C32" s="48"/>
      <c r="D32" s="46"/>
      <c r="E32" s="46"/>
      <c r="F32" s="46"/>
    </row>
    <row r="33" spans="1:6" ht="15.75" customHeight="1" x14ac:dyDescent="0.25">
      <c r="A33" s="64" t="s">
        <v>24</v>
      </c>
      <c r="B33" s="70" t="e">
        <f>(SMALL(C26:F29,1)+SMALL(C26:F29,2)+SMALL(C26:F29,3)+SMALL(C26:F29,4))/4</f>
        <v>#NUM!</v>
      </c>
      <c r="C33" s="48"/>
      <c r="D33" s="46"/>
      <c r="E33" s="46"/>
      <c r="F33" s="46"/>
    </row>
    <row r="34" spans="1:6" ht="15.75" customHeight="1" thickBot="1" x14ac:dyDescent="0.3">
      <c r="A34" s="65" t="s">
        <v>25</v>
      </c>
      <c r="B34" s="71" t="e">
        <f>B33/B32</f>
        <v>#NUM!</v>
      </c>
      <c r="C34" s="48"/>
      <c r="D34" s="46"/>
      <c r="E34" s="46"/>
      <c r="F34" s="46"/>
    </row>
    <row r="35" spans="1:6" ht="15.75" customHeight="1" thickBot="1" x14ac:dyDescent="0.3">
      <c r="A35" s="46"/>
      <c r="B35" s="46"/>
      <c r="C35" s="46"/>
      <c r="D35" s="46"/>
      <c r="E35" s="46"/>
      <c r="F35" s="46"/>
    </row>
    <row r="36" spans="1:6" ht="19" customHeight="1" thickBot="1" x14ac:dyDescent="0.3">
      <c r="A36" s="66" t="s">
        <v>26</v>
      </c>
      <c r="B36" s="76" t="e">
        <f>IF(B34&gt;0.9,"Excelente",IF(B34&gt;0.8,"Bueno",IF(B34&gt;0.7,"Crítico","Inaceptable")))</f>
        <v>#NUM!</v>
      </c>
      <c r="C36" s="77" t="s">
        <v>29</v>
      </c>
      <c r="D36" s="75"/>
      <c r="E36" s="46"/>
      <c r="F36" s="46"/>
    </row>
    <row r="37" spans="1:6" ht="15.75" customHeight="1" x14ac:dyDescent="0.2">
      <c r="A37" s="38"/>
      <c r="B37" s="43"/>
      <c r="C37" s="43"/>
      <c r="D37" s="43"/>
      <c r="E37" s="43"/>
      <c r="F37" s="43"/>
    </row>
    <row r="38" spans="1:6" ht="15.75" customHeight="1" x14ac:dyDescent="0.2">
      <c r="A38" s="67"/>
      <c r="B38" s="68"/>
      <c r="C38" s="68"/>
      <c r="D38" s="68"/>
      <c r="E38" s="68"/>
      <c r="F38" s="68"/>
    </row>
    <row r="39" spans="1:6" ht="15.75" customHeight="1" thickBot="1" x14ac:dyDescent="0.25">
      <c r="A39" s="38"/>
      <c r="B39" s="43"/>
      <c r="C39" s="43"/>
      <c r="D39" s="43"/>
      <c r="E39" s="43"/>
      <c r="F39" s="43"/>
    </row>
    <row r="40" spans="1:6" ht="15.75" customHeight="1" x14ac:dyDescent="0.25">
      <c r="A40" s="80"/>
      <c r="B40" s="82" t="s">
        <v>3</v>
      </c>
      <c r="C40" s="84" t="s">
        <v>13</v>
      </c>
      <c r="D40" s="85"/>
      <c r="E40" s="85"/>
      <c r="F40" s="86"/>
    </row>
    <row r="41" spans="1:6" ht="15.75" customHeight="1" thickBot="1" x14ac:dyDescent="0.3">
      <c r="A41" s="81"/>
      <c r="B41" s="83"/>
      <c r="C41" s="56" t="s">
        <v>14</v>
      </c>
      <c r="D41" s="54" t="s">
        <v>15</v>
      </c>
      <c r="E41" s="54" t="s">
        <v>16</v>
      </c>
      <c r="F41" s="55" t="s">
        <v>17</v>
      </c>
    </row>
    <row r="42" spans="1:6" ht="15.75" customHeight="1" x14ac:dyDescent="0.25">
      <c r="A42" s="87" t="s">
        <v>18</v>
      </c>
      <c r="B42" s="60" t="s">
        <v>19</v>
      </c>
      <c r="C42" s="57"/>
      <c r="D42" s="52"/>
      <c r="E42" s="52"/>
      <c r="F42" s="53"/>
    </row>
    <row r="43" spans="1:6" ht="15.75" customHeight="1" x14ac:dyDescent="0.25">
      <c r="A43" s="87"/>
      <c r="B43" s="61" t="s">
        <v>20</v>
      </c>
      <c r="C43" s="58"/>
      <c r="D43" s="47"/>
      <c r="E43" s="47"/>
      <c r="F43" s="49"/>
    </row>
    <row r="44" spans="1:6" ht="15.75" customHeight="1" x14ac:dyDescent="0.25">
      <c r="A44" s="87"/>
      <c r="B44" s="61" t="s">
        <v>21</v>
      </c>
      <c r="C44" s="58"/>
      <c r="D44" s="47"/>
      <c r="E44" s="47"/>
      <c r="F44" s="49"/>
    </row>
    <row r="45" spans="1:6" ht="15.75" customHeight="1" thickBot="1" x14ac:dyDescent="0.3">
      <c r="A45" s="88"/>
      <c r="B45" s="62" t="s">
        <v>22</v>
      </c>
      <c r="C45" s="59"/>
      <c r="D45" s="50"/>
      <c r="E45" s="50"/>
      <c r="F45" s="51"/>
    </row>
    <row r="46" spans="1:6" ht="15.75" customHeight="1" x14ac:dyDescent="0.25">
      <c r="A46" s="46"/>
      <c r="B46" s="46"/>
      <c r="C46" s="46"/>
      <c r="D46" s="46"/>
      <c r="E46" s="46"/>
      <c r="F46" s="46"/>
    </row>
    <row r="47" spans="1:6" ht="15.75" customHeight="1" thickBot="1" x14ac:dyDescent="0.3">
      <c r="A47" s="46"/>
      <c r="B47" s="46"/>
      <c r="C47" s="46"/>
      <c r="D47" s="46"/>
      <c r="E47" s="46"/>
      <c r="F47" s="46"/>
    </row>
    <row r="48" spans="1:6" ht="15.75" customHeight="1" x14ac:dyDescent="0.25">
      <c r="A48" s="63" t="s">
        <v>23</v>
      </c>
      <c r="B48" s="69" t="e">
        <f>AVERAGE(C42:F45)</f>
        <v>#DIV/0!</v>
      </c>
      <c r="C48" s="48"/>
      <c r="D48" s="46"/>
      <c r="E48" s="46"/>
      <c r="F48" s="46"/>
    </row>
    <row r="49" spans="1:6" ht="15.75" customHeight="1" x14ac:dyDescent="0.25">
      <c r="A49" s="64" t="s">
        <v>24</v>
      </c>
      <c r="B49" s="70" t="e">
        <f>(SMALL(C42:F45,1)+SMALL(C42:F45,2)+SMALL(C42:F45,3)+SMALL(C42:F45,4))/4</f>
        <v>#NUM!</v>
      </c>
      <c r="C49" s="48"/>
      <c r="D49" s="46"/>
      <c r="E49" s="46"/>
      <c r="F49" s="46"/>
    </row>
    <row r="50" spans="1:6" ht="15.75" customHeight="1" thickBot="1" x14ac:dyDescent="0.3">
      <c r="A50" s="65" t="s">
        <v>25</v>
      </c>
      <c r="B50" s="71" t="e">
        <f>B49/B48</f>
        <v>#NUM!</v>
      </c>
      <c r="C50" s="48"/>
      <c r="D50" s="46"/>
      <c r="E50" s="46"/>
      <c r="F50" s="46"/>
    </row>
    <row r="51" spans="1:6" ht="15.75" customHeight="1" thickBot="1" x14ac:dyDescent="0.3">
      <c r="A51" s="46"/>
      <c r="B51" s="46"/>
      <c r="C51" s="46"/>
      <c r="D51" s="46"/>
      <c r="E51" s="46"/>
      <c r="F51" s="46"/>
    </row>
    <row r="52" spans="1:6" ht="15.75" customHeight="1" thickBot="1" x14ac:dyDescent="0.3">
      <c r="A52" s="66" t="s">
        <v>26</v>
      </c>
      <c r="B52" s="72" t="e">
        <f>IF(B50&gt;0.9,"Excelente",IF(B50&gt;0.8,"Bueno",IF(B50&gt;0.7,"Crítico","Inaceptable")))</f>
        <v>#NUM!</v>
      </c>
      <c r="C52" s="77" t="s">
        <v>29</v>
      </c>
      <c r="D52" s="75"/>
      <c r="E52" s="46"/>
      <c r="F52" s="46"/>
    </row>
    <row r="53" spans="1:6" ht="15.75" customHeight="1" x14ac:dyDescent="0.2">
      <c r="A53" s="38"/>
      <c r="B53" s="43"/>
      <c r="C53" s="43"/>
      <c r="D53" s="43"/>
      <c r="E53" s="43"/>
      <c r="F53" s="43"/>
    </row>
    <row r="54" spans="1:6" ht="15.75" customHeight="1" x14ac:dyDescent="0.2">
      <c r="A54" s="67"/>
      <c r="B54" s="68"/>
      <c r="C54" s="68"/>
      <c r="D54" s="68"/>
      <c r="E54" s="68"/>
      <c r="F54" s="68"/>
    </row>
    <row r="55" spans="1:6" ht="15.75" customHeight="1" thickBot="1" x14ac:dyDescent="0.25"/>
    <row r="56" spans="1:6" ht="15.75" customHeight="1" x14ac:dyDescent="0.25">
      <c r="A56" s="80"/>
      <c r="B56" s="82" t="s">
        <v>3</v>
      </c>
      <c r="C56" s="84" t="s">
        <v>13</v>
      </c>
      <c r="D56" s="85"/>
      <c r="E56" s="85"/>
      <c r="F56" s="86"/>
    </row>
    <row r="57" spans="1:6" ht="15.75" customHeight="1" thickBot="1" x14ac:dyDescent="0.3">
      <c r="A57" s="81"/>
      <c r="B57" s="83"/>
      <c r="C57" s="56" t="s">
        <v>14</v>
      </c>
      <c r="D57" s="54" t="s">
        <v>15</v>
      </c>
      <c r="E57" s="54" t="s">
        <v>16</v>
      </c>
      <c r="F57" s="55" t="s">
        <v>17</v>
      </c>
    </row>
    <row r="58" spans="1:6" ht="15.75" customHeight="1" x14ac:dyDescent="0.25">
      <c r="A58" s="87" t="s">
        <v>18</v>
      </c>
      <c r="B58" s="60" t="s">
        <v>19</v>
      </c>
      <c r="C58" s="57"/>
      <c r="D58" s="52"/>
      <c r="E58" s="52"/>
      <c r="F58" s="53"/>
    </row>
    <row r="59" spans="1:6" ht="15.75" customHeight="1" x14ac:dyDescent="0.25">
      <c r="A59" s="87"/>
      <c r="B59" s="61" t="s">
        <v>20</v>
      </c>
      <c r="C59" s="58"/>
      <c r="D59" s="47"/>
      <c r="E59" s="47"/>
      <c r="F59" s="49"/>
    </row>
    <row r="60" spans="1:6" ht="15.75" customHeight="1" x14ac:dyDescent="0.25">
      <c r="A60" s="87"/>
      <c r="B60" s="61" t="s">
        <v>21</v>
      </c>
      <c r="C60" s="58"/>
      <c r="D60" s="47"/>
      <c r="E60" s="47"/>
      <c r="F60" s="49"/>
    </row>
    <row r="61" spans="1:6" ht="15.75" customHeight="1" thickBot="1" x14ac:dyDescent="0.3">
      <c r="A61" s="88"/>
      <c r="B61" s="62" t="s">
        <v>22</v>
      </c>
      <c r="C61" s="59"/>
      <c r="D61" s="50"/>
      <c r="E61" s="50"/>
      <c r="F61" s="51"/>
    </row>
    <row r="62" spans="1:6" ht="15.75" customHeight="1" x14ac:dyDescent="0.25">
      <c r="A62" s="46"/>
      <c r="B62" s="46"/>
      <c r="C62" s="46"/>
      <c r="D62" s="46"/>
      <c r="E62" s="46"/>
      <c r="F62" s="46"/>
    </row>
    <row r="63" spans="1:6" ht="15.75" customHeight="1" thickBot="1" x14ac:dyDescent="0.3">
      <c r="A63" s="46"/>
      <c r="B63" s="46"/>
      <c r="C63" s="46"/>
      <c r="D63" s="46"/>
      <c r="E63" s="46"/>
      <c r="F63" s="46"/>
    </row>
    <row r="64" spans="1:6" ht="15.75" customHeight="1" x14ac:dyDescent="0.25">
      <c r="A64" s="63" t="s">
        <v>23</v>
      </c>
      <c r="B64" s="69" t="e">
        <f>AVERAGE(C58:F61)</f>
        <v>#DIV/0!</v>
      </c>
      <c r="C64" s="48"/>
      <c r="D64" s="46"/>
      <c r="E64" s="46"/>
      <c r="F64" s="46"/>
    </row>
    <row r="65" spans="1:6" ht="15.75" customHeight="1" x14ac:dyDescent="0.25">
      <c r="A65" s="64" t="s">
        <v>24</v>
      </c>
      <c r="B65" s="70" t="e">
        <f>(SMALL(C58:F61,1)+SMALL(C58:F61,2)+SMALL(C58:F61,3)+SMALL(C58:F61,4))/4</f>
        <v>#NUM!</v>
      </c>
      <c r="C65" s="48"/>
      <c r="D65" s="46"/>
      <c r="E65" s="46"/>
      <c r="F65" s="46"/>
    </row>
    <row r="66" spans="1:6" ht="15.75" customHeight="1" thickBot="1" x14ac:dyDescent="0.3">
      <c r="A66" s="65" t="s">
        <v>25</v>
      </c>
      <c r="B66" s="71" t="e">
        <f>B65/B64</f>
        <v>#NUM!</v>
      </c>
      <c r="C66" s="48"/>
      <c r="D66" s="46"/>
      <c r="E66" s="46"/>
      <c r="F66" s="46"/>
    </row>
    <row r="67" spans="1:6" ht="15.75" customHeight="1" thickBot="1" x14ac:dyDescent="0.3">
      <c r="A67" s="46"/>
      <c r="B67" s="46"/>
      <c r="C67" s="46"/>
      <c r="D67" s="46"/>
      <c r="E67" s="46"/>
      <c r="F67" s="46"/>
    </row>
    <row r="68" spans="1:6" ht="15.75" customHeight="1" thickBot="1" x14ac:dyDescent="0.3">
      <c r="A68" s="66" t="s">
        <v>26</v>
      </c>
      <c r="B68" s="72" t="e">
        <f>IF(B66&gt;0.9,"Excelente",IF(B66&gt;0.8,"Bueno",IF(B66&gt;0.7,"Crítico","Inaceptable")))</f>
        <v>#NUM!</v>
      </c>
      <c r="C68" s="77" t="s">
        <v>29</v>
      </c>
      <c r="D68" s="75"/>
      <c r="E68" s="46"/>
      <c r="F68" s="46"/>
    </row>
    <row r="69" spans="1:6" ht="15.75" customHeight="1" x14ac:dyDescent="0.2">
      <c r="A69" s="38"/>
      <c r="B69" s="43"/>
      <c r="C69" s="43"/>
      <c r="D69" s="43"/>
      <c r="E69" s="43"/>
      <c r="F69" s="43"/>
    </row>
    <row r="70" spans="1:6" ht="15.75" customHeight="1" x14ac:dyDescent="0.2">
      <c r="A70" s="67"/>
      <c r="B70" s="68"/>
      <c r="C70" s="68"/>
      <c r="D70" s="68"/>
      <c r="E70" s="68"/>
      <c r="F70" s="68"/>
    </row>
    <row r="71" spans="1:6" ht="15.75" customHeight="1" thickBot="1" x14ac:dyDescent="0.25"/>
    <row r="72" spans="1:6" ht="15.75" customHeight="1" x14ac:dyDescent="0.25">
      <c r="A72" s="80"/>
      <c r="B72" s="82" t="s">
        <v>3</v>
      </c>
      <c r="C72" s="84" t="s">
        <v>13</v>
      </c>
      <c r="D72" s="85"/>
      <c r="E72" s="85"/>
      <c r="F72" s="86"/>
    </row>
    <row r="73" spans="1:6" ht="15.75" customHeight="1" thickBot="1" x14ac:dyDescent="0.3">
      <c r="A73" s="81"/>
      <c r="B73" s="83"/>
      <c r="C73" s="56" t="s">
        <v>14</v>
      </c>
      <c r="D73" s="54" t="s">
        <v>15</v>
      </c>
      <c r="E73" s="54" t="s">
        <v>16</v>
      </c>
      <c r="F73" s="55" t="s">
        <v>17</v>
      </c>
    </row>
    <row r="74" spans="1:6" ht="15.75" customHeight="1" x14ac:dyDescent="0.25">
      <c r="A74" s="87" t="s">
        <v>18</v>
      </c>
      <c r="B74" s="60" t="s">
        <v>19</v>
      </c>
      <c r="C74" s="57"/>
      <c r="D74" s="52"/>
      <c r="E74" s="52"/>
      <c r="F74" s="53"/>
    </row>
    <row r="75" spans="1:6" ht="15.75" customHeight="1" x14ac:dyDescent="0.25">
      <c r="A75" s="87"/>
      <c r="B75" s="61" t="s">
        <v>20</v>
      </c>
      <c r="C75" s="58"/>
      <c r="D75" s="47"/>
      <c r="E75" s="47"/>
      <c r="F75" s="49"/>
    </row>
    <row r="76" spans="1:6" ht="15.75" customHeight="1" x14ac:dyDescent="0.25">
      <c r="A76" s="87"/>
      <c r="B76" s="61" t="s">
        <v>21</v>
      </c>
      <c r="C76" s="58"/>
      <c r="D76" s="47"/>
      <c r="E76" s="47"/>
      <c r="F76" s="49"/>
    </row>
    <row r="77" spans="1:6" ht="15.75" customHeight="1" thickBot="1" x14ac:dyDescent="0.3">
      <c r="A77" s="88"/>
      <c r="B77" s="62" t="s">
        <v>22</v>
      </c>
      <c r="C77" s="59"/>
      <c r="D77" s="50"/>
      <c r="E77" s="50"/>
      <c r="F77" s="51"/>
    </row>
    <row r="78" spans="1:6" ht="15.75" customHeight="1" x14ac:dyDescent="0.25">
      <c r="A78" s="46"/>
      <c r="B78" s="46"/>
      <c r="C78" s="46"/>
      <c r="D78" s="46"/>
      <c r="E78" s="46"/>
      <c r="F78" s="46"/>
    </row>
    <row r="79" spans="1:6" ht="15.75" customHeight="1" thickBot="1" x14ac:dyDescent="0.3">
      <c r="A79" s="46"/>
      <c r="B79" s="46"/>
      <c r="C79" s="46"/>
      <c r="D79" s="46"/>
      <c r="E79" s="46"/>
      <c r="F79" s="46"/>
    </row>
    <row r="80" spans="1:6" ht="15.75" customHeight="1" x14ac:dyDescent="0.25">
      <c r="A80" s="63" t="s">
        <v>23</v>
      </c>
      <c r="B80" s="69" t="e">
        <f>AVERAGE(C74:F77)</f>
        <v>#DIV/0!</v>
      </c>
      <c r="C80" s="48"/>
      <c r="D80" s="46"/>
      <c r="E80" s="46"/>
      <c r="F80" s="46"/>
    </row>
    <row r="81" spans="1:6" ht="15.75" customHeight="1" x14ac:dyDescent="0.25">
      <c r="A81" s="64" t="s">
        <v>24</v>
      </c>
      <c r="B81" s="70" t="e">
        <f>(SMALL(C74:F77,1)+SMALL(C74:F77,2)+SMALL(C74:F77,3)+SMALL(C74:F77,4))/4</f>
        <v>#NUM!</v>
      </c>
      <c r="C81" s="48"/>
      <c r="D81" s="46"/>
      <c r="E81" s="46"/>
      <c r="F81" s="46"/>
    </row>
    <row r="82" spans="1:6" ht="15.75" customHeight="1" thickBot="1" x14ac:dyDescent="0.3">
      <c r="A82" s="65" t="s">
        <v>25</v>
      </c>
      <c r="B82" s="71" t="e">
        <f>B81/B80</f>
        <v>#NUM!</v>
      </c>
      <c r="C82" s="48"/>
      <c r="D82" s="46"/>
      <c r="E82" s="46"/>
      <c r="F82" s="46"/>
    </row>
    <row r="83" spans="1:6" ht="15.75" customHeight="1" thickBot="1" x14ac:dyDescent="0.3">
      <c r="A83" s="46"/>
      <c r="B83" s="46"/>
      <c r="C83" s="46"/>
      <c r="D83" s="46"/>
      <c r="E83" s="46"/>
      <c r="F83" s="46"/>
    </row>
    <row r="84" spans="1:6" ht="15.75" customHeight="1" thickBot="1" x14ac:dyDescent="0.3">
      <c r="A84" s="66" t="s">
        <v>26</v>
      </c>
      <c r="B84" s="72" t="e">
        <f>IF(B82&gt;0.9,"Excelente",IF(B82&gt;0.8,"Bueno",IF(B82&gt;0.7,"Crítico","Inaceptable")))</f>
        <v>#NUM!</v>
      </c>
      <c r="C84" s="77" t="s">
        <v>29</v>
      </c>
      <c r="D84" s="75"/>
      <c r="E84" s="46"/>
      <c r="F84" s="46"/>
    </row>
    <row r="85" spans="1:6" ht="15.75" customHeight="1" x14ac:dyDescent="0.2">
      <c r="A85" s="38"/>
      <c r="B85" s="43"/>
      <c r="C85" s="43"/>
      <c r="D85" s="43"/>
      <c r="E85" s="43"/>
      <c r="F85" s="43"/>
    </row>
    <row r="86" spans="1:6" ht="15.75" customHeight="1" x14ac:dyDescent="0.2">
      <c r="A86" s="67"/>
      <c r="B86" s="68"/>
      <c r="C86" s="68"/>
      <c r="D86" s="68"/>
      <c r="E86" s="68"/>
      <c r="F86" s="68"/>
    </row>
    <row r="87" spans="1:6" ht="15.75" customHeight="1" thickBot="1" x14ac:dyDescent="0.25"/>
    <row r="88" spans="1:6" ht="15.75" customHeight="1" x14ac:dyDescent="0.25">
      <c r="A88" s="80"/>
      <c r="B88" s="82" t="s">
        <v>3</v>
      </c>
      <c r="C88" s="84" t="s">
        <v>13</v>
      </c>
      <c r="D88" s="85"/>
      <c r="E88" s="85"/>
      <c r="F88" s="86"/>
    </row>
    <row r="89" spans="1:6" ht="15.75" customHeight="1" thickBot="1" x14ac:dyDescent="0.3">
      <c r="A89" s="81"/>
      <c r="B89" s="83"/>
      <c r="C89" s="56" t="s">
        <v>14</v>
      </c>
      <c r="D89" s="54" t="s">
        <v>15</v>
      </c>
      <c r="E89" s="54" t="s">
        <v>16</v>
      </c>
      <c r="F89" s="55" t="s">
        <v>17</v>
      </c>
    </row>
    <row r="90" spans="1:6" ht="15.75" customHeight="1" x14ac:dyDescent="0.25">
      <c r="A90" s="87" t="s">
        <v>18</v>
      </c>
      <c r="B90" s="60" t="s">
        <v>19</v>
      </c>
      <c r="C90" s="57"/>
      <c r="D90" s="52"/>
      <c r="E90" s="52"/>
      <c r="F90" s="53"/>
    </row>
    <row r="91" spans="1:6" ht="15.75" customHeight="1" x14ac:dyDescent="0.25">
      <c r="A91" s="87"/>
      <c r="B91" s="61" t="s">
        <v>20</v>
      </c>
      <c r="C91" s="58"/>
      <c r="D91" s="47"/>
      <c r="E91" s="47"/>
      <c r="F91" s="49"/>
    </row>
    <row r="92" spans="1:6" ht="15.75" customHeight="1" x14ac:dyDescent="0.25">
      <c r="A92" s="87"/>
      <c r="B92" s="61" t="s">
        <v>21</v>
      </c>
      <c r="C92" s="58"/>
      <c r="D92" s="47"/>
      <c r="E92" s="47"/>
      <c r="F92" s="49"/>
    </row>
    <row r="93" spans="1:6" ht="15.75" customHeight="1" thickBot="1" x14ac:dyDescent="0.3">
      <c r="A93" s="88"/>
      <c r="B93" s="62" t="s">
        <v>22</v>
      </c>
      <c r="C93" s="59"/>
      <c r="D93" s="50"/>
      <c r="E93" s="50"/>
      <c r="F93" s="51"/>
    </row>
    <row r="94" spans="1:6" ht="15.75" customHeight="1" x14ac:dyDescent="0.25">
      <c r="A94" s="46"/>
      <c r="B94" s="46"/>
      <c r="C94" s="46"/>
      <c r="D94" s="46"/>
      <c r="E94" s="46"/>
      <c r="F94" s="46"/>
    </row>
    <row r="95" spans="1:6" ht="15.75" customHeight="1" thickBot="1" x14ac:dyDescent="0.3">
      <c r="A95" s="46"/>
      <c r="B95" s="46"/>
      <c r="C95" s="46"/>
      <c r="D95" s="46"/>
      <c r="E95" s="46"/>
      <c r="F95" s="46"/>
    </row>
    <row r="96" spans="1:6" ht="15.75" customHeight="1" x14ac:dyDescent="0.25">
      <c r="A96" s="63" t="s">
        <v>23</v>
      </c>
      <c r="B96" s="69" t="e">
        <f>AVERAGE(C90:F93)</f>
        <v>#DIV/0!</v>
      </c>
      <c r="C96" s="48"/>
      <c r="D96" s="46"/>
      <c r="E96" s="46"/>
      <c r="F96" s="46"/>
    </row>
    <row r="97" spans="1:6" ht="15.75" customHeight="1" x14ac:dyDescent="0.25">
      <c r="A97" s="64" t="s">
        <v>24</v>
      </c>
      <c r="B97" s="70" t="e">
        <f>(SMALL(C90:F93,1)+SMALL(C90:F93,2)+SMALL(C90:F93,3)+SMALL(C90:F93,4))/4</f>
        <v>#NUM!</v>
      </c>
      <c r="C97" s="48"/>
      <c r="D97" s="46"/>
      <c r="E97" s="46"/>
      <c r="F97" s="46"/>
    </row>
    <row r="98" spans="1:6" ht="15.75" customHeight="1" thickBot="1" x14ac:dyDescent="0.3">
      <c r="A98" s="65" t="s">
        <v>25</v>
      </c>
      <c r="B98" s="71" t="e">
        <f>B97/B96</f>
        <v>#NUM!</v>
      </c>
      <c r="C98" s="48"/>
      <c r="D98" s="46"/>
      <c r="E98" s="46"/>
      <c r="F98" s="46"/>
    </row>
    <row r="99" spans="1:6" ht="15.75" customHeight="1" thickBot="1" x14ac:dyDescent="0.3">
      <c r="A99" s="46"/>
      <c r="B99" s="46"/>
      <c r="C99" s="46"/>
      <c r="D99" s="46"/>
      <c r="E99" s="46"/>
      <c r="F99" s="46"/>
    </row>
    <row r="100" spans="1:6" ht="15.75" customHeight="1" thickBot="1" x14ac:dyDescent="0.3">
      <c r="A100" s="66" t="s">
        <v>26</v>
      </c>
      <c r="B100" s="72" t="e">
        <f>IF(B98&gt;0.9,"Excelente",IF(B98&gt;0.8,"Bueno",IF(B98&gt;0.7,"Crítico","Inaceptable")))</f>
        <v>#NUM!</v>
      </c>
      <c r="C100" s="77" t="s">
        <v>29</v>
      </c>
      <c r="D100" s="75"/>
      <c r="E100" s="46"/>
      <c r="F100" s="46"/>
    </row>
    <row r="101" spans="1:6" ht="15.75" customHeight="1" x14ac:dyDescent="0.2">
      <c r="A101" s="38"/>
      <c r="B101" s="43"/>
      <c r="C101" s="43"/>
      <c r="D101" s="43"/>
      <c r="E101" s="43"/>
      <c r="F101" s="43"/>
    </row>
    <row r="102" spans="1:6" ht="15.75" customHeight="1" x14ac:dyDescent="0.2">
      <c r="A102" s="67"/>
      <c r="B102" s="68"/>
      <c r="C102" s="68"/>
      <c r="D102" s="68"/>
      <c r="E102" s="68"/>
      <c r="F102" s="68"/>
    </row>
    <row r="103" spans="1:6" ht="15.75" customHeight="1" thickBot="1" x14ac:dyDescent="0.25"/>
    <row r="104" spans="1:6" ht="15.75" customHeight="1" x14ac:dyDescent="0.25">
      <c r="A104" s="80"/>
      <c r="B104" s="82" t="s">
        <v>3</v>
      </c>
      <c r="C104" s="84" t="s">
        <v>13</v>
      </c>
      <c r="D104" s="85"/>
      <c r="E104" s="85"/>
      <c r="F104" s="86"/>
    </row>
    <row r="105" spans="1:6" ht="15.75" customHeight="1" thickBot="1" x14ac:dyDescent="0.3">
      <c r="A105" s="81"/>
      <c r="B105" s="83"/>
      <c r="C105" s="56" t="s">
        <v>14</v>
      </c>
      <c r="D105" s="54" t="s">
        <v>15</v>
      </c>
      <c r="E105" s="54" t="s">
        <v>16</v>
      </c>
      <c r="F105" s="55" t="s">
        <v>17</v>
      </c>
    </row>
    <row r="106" spans="1:6" ht="15.75" customHeight="1" x14ac:dyDescent="0.25">
      <c r="A106" s="87" t="s">
        <v>18</v>
      </c>
      <c r="B106" s="60" t="s">
        <v>19</v>
      </c>
      <c r="C106" s="57"/>
      <c r="D106" s="52"/>
      <c r="E106" s="52"/>
      <c r="F106" s="53"/>
    </row>
    <row r="107" spans="1:6" ht="15.75" customHeight="1" x14ac:dyDescent="0.25">
      <c r="A107" s="87"/>
      <c r="B107" s="61" t="s">
        <v>20</v>
      </c>
      <c r="C107" s="58"/>
      <c r="D107" s="47"/>
      <c r="E107" s="47"/>
      <c r="F107" s="49"/>
    </row>
    <row r="108" spans="1:6" ht="15.75" customHeight="1" x14ac:dyDescent="0.25">
      <c r="A108" s="87"/>
      <c r="B108" s="61" t="s">
        <v>21</v>
      </c>
      <c r="C108" s="58"/>
      <c r="D108" s="47"/>
      <c r="E108" s="47"/>
      <c r="F108" s="49"/>
    </row>
    <row r="109" spans="1:6" ht="15.75" customHeight="1" thickBot="1" x14ac:dyDescent="0.3">
      <c r="A109" s="88"/>
      <c r="B109" s="62" t="s">
        <v>22</v>
      </c>
      <c r="C109" s="59"/>
      <c r="D109" s="50"/>
      <c r="E109" s="50"/>
      <c r="F109" s="51"/>
    </row>
    <row r="110" spans="1:6" ht="15.75" customHeight="1" x14ac:dyDescent="0.25">
      <c r="A110" s="46"/>
      <c r="B110" s="46"/>
      <c r="C110" s="46"/>
      <c r="D110" s="46"/>
      <c r="E110" s="46"/>
      <c r="F110" s="46"/>
    </row>
    <row r="111" spans="1:6" ht="15.75" customHeight="1" thickBot="1" x14ac:dyDescent="0.3">
      <c r="A111" s="46"/>
      <c r="B111" s="46"/>
      <c r="C111" s="46"/>
      <c r="D111" s="46"/>
      <c r="E111" s="46"/>
      <c r="F111" s="46"/>
    </row>
    <row r="112" spans="1:6" ht="15.75" customHeight="1" x14ac:dyDescent="0.25">
      <c r="A112" s="63" t="s">
        <v>23</v>
      </c>
      <c r="B112" s="69" t="e">
        <f>AVERAGE(C106:F109)</f>
        <v>#DIV/0!</v>
      </c>
      <c r="C112" s="48"/>
      <c r="D112" s="46"/>
      <c r="E112" s="46"/>
      <c r="F112" s="46"/>
    </row>
    <row r="113" spans="1:6" ht="15.75" customHeight="1" x14ac:dyDescent="0.25">
      <c r="A113" s="64" t="s">
        <v>24</v>
      </c>
      <c r="B113" s="70" t="e">
        <f>(SMALL(C106:F109,1)+SMALL(C106:F109,2)+SMALL(C106:F109,3)+SMALL(C106:F109,4))/4</f>
        <v>#NUM!</v>
      </c>
      <c r="C113" s="48"/>
      <c r="D113" s="46"/>
      <c r="E113" s="46"/>
      <c r="F113" s="46"/>
    </row>
    <row r="114" spans="1:6" ht="15.75" customHeight="1" thickBot="1" x14ac:dyDescent="0.3">
      <c r="A114" s="65" t="s">
        <v>25</v>
      </c>
      <c r="B114" s="71" t="e">
        <f>B113/B112</f>
        <v>#NUM!</v>
      </c>
      <c r="C114" s="48"/>
      <c r="D114" s="46"/>
      <c r="E114" s="46"/>
      <c r="F114" s="46"/>
    </row>
    <row r="115" spans="1:6" ht="15.75" customHeight="1" thickBot="1" x14ac:dyDescent="0.3">
      <c r="A115" s="46"/>
      <c r="B115" s="46"/>
      <c r="C115" s="46"/>
      <c r="D115" s="46"/>
      <c r="E115" s="46"/>
      <c r="F115" s="46"/>
    </row>
    <row r="116" spans="1:6" ht="15.75" customHeight="1" thickBot="1" x14ac:dyDescent="0.3">
      <c r="A116" s="66" t="s">
        <v>26</v>
      </c>
      <c r="B116" s="72" t="e">
        <f>IF(B114&gt;0.9,"Excelente",IF(B114&gt;0.8,"Bueno",IF(B114&gt;0.7,"Crítico","Inaceptable")))</f>
        <v>#NUM!</v>
      </c>
      <c r="C116" s="77" t="s">
        <v>29</v>
      </c>
      <c r="D116" s="75"/>
      <c r="E116" s="46"/>
      <c r="F116" s="46"/>
    </row>
    <row r="117" spans="1:6" ht="15.75" customHeight="1" x14ac:dyDescent="0.2">
      <c r="A117" s="38"/>
      <c r="B117" s="43"/>
      <c r="C117" s="43"/>
      <c r="D117" s="43"/>
      <c r="E117" s="43"/>
      <c r="F117" s="43"/>
    </row>
    <row r="118" spans="1:6" ht="15.75" customHeight="1" x14ac:dyDescent="0.2">
      <c r="A118" s="67"/>
      <c r="B118" s="68"/>
      <c r="C118" s="68"/>
      <c r="D118" s="68"/>
      <c r="E118" s="68"/>
      <c r="F118" s="68"/>
    </row>
    <row r="119" spans="1:6" ht="15.75" customHeight="1" thickBot="1" x14ac:dyDescent="0.25"/>
    <row r="120" spans="1:6" ht="15.75" customHeight="1" x14ac:dyDescent="0.25">
      <c r="A120" s="80"/>
      <c r="B120" s="82" t="s">
        <v>3</v>
      </c>
      <c r="C120" s="84" t="s">
        <v>13</v>
      </c>
      <c r="D120" s="85"/>
      <c r="E120" s="85"/>
      <c r="F120" s="86"/>
    </row>
    <row r="121" spans="1:6" ht="15.75" customHeight="1" thickBot="1" x14ac:dyDescent="0.3">
      <c r="A121" s="81"/>
      <c r="B121" s="83"/>
      <c r="C121" s="56" t="s">
        <v>14</v>
      </c>
      <c r="D121" s="54" t="s">
        <v>15</v>
      </c>
      <c r="E121" s="54" t="s">
        <v>16</v>
      </c>
      <c r="F121" s="55" t="s">
        <v>17</v>
      </c>
    </row>
    <row r="122" spans="1:6" ht="15.75" customHeight="1" x14ac:dyDescent="0.25">
      <c r="A122" s="87" t="s">
        <v>18</v>
      </c>
      <c r="B122" s="60" t="s">
        <v>19</v>
      </c>
      <c r="C122" s="57"/>
      <c r="D122" s="52"/>
      <c r="E122" s="52"/>
      <c r="F122" s="53"/>
    </row>
    <row r="123" spans="1:6" ht="15.75" customHeight="1" x14ac:dyDescent="0.25">
      <c r="A123" s="87"/>
      <c r="B123" s="61" t="s">
        <v>20</v>
      </c>
      <c r="C123" s="58"/>
      <c r="D123" s="47"/>
      <c r="E123" s="47"/>
      <c r="F123" s="49"/>
    </row>
    <row r="124" spans="1:6" ht="15.75" customHeight="1" x14ac:dyDescent="0.25">
      <c r="A124" s="87"/>
      <c r="B124" s="61" t="s">
        <v>21</v>
      </c>
      <c r="C124" s="58"/>
      <c r="D124" s="47"/>
      <c r="E124" s="47"/>
      <c r="F124" s="49"/>
    </row>
    <row r="125" spans="1:6" ht="15.75" customHeight="1" thickBot="1" x14ac:dyDescent="0.3">
      <c r="A125" s="88"/>
      <c r="B125" s="62" t="s">
        <v>22</v>
      </c>
      <c r="C125" s="59"/>
      <c r="D125" s="50"/>
      <c r="E125" s="50"/>
      <c r="F125" s="51"/>
    </row>
    <row r="126" spans="1:6" ht="15.75" customHeight="1" x14ac:dyDescent="0.25">
      <c r="A126" s="46"/>
      <c r="B126" s="46"/>
      <c r="C126" s="46"/>
      <c r="D126" s="46"/>
      <c r="E126" s="46"/>
      <c r="F126" s="46"/>
    </row>
    <row r="127" spans="1:6" ht="15.75" customHeight="1" thickBot="1" x14ac:dyDescent="0.3">
      <c r="A127" s="46"/>
      <c r="B127" s="46"/>
      <c r="C127" s="46"/>
      <c r="D127" s="46"/>
      <c r="E127" s="46"/>
      <c r="F127" s="46"/>
    </row>
    <row r="128" spans="1:6" ht="15.75" customHeight="1" x14ac:dyDescent="0.25">
      <c r="A128" s="63" t="s">
        <v>23</v>
      </c>
      <c r="B128" s="69" t="e">
        <f>AVERAGE(C122:F125)</f>
        <v>#DIV/0!</v>
      </c>
      <c r="C128" s="48"/>
      <c r="D128" s="46"/>
      <c r="E128" s="46"/>
      <c r="F128" s="46"/>
    </row>
    <row r="129" spans="1:6" ht="15.75" customHeight="1" x14ac:dyDescent="0.25">
      <c r="A129" s="64" t="s">
        <v>24</v>
      </c>
      <c r="B129" s="70" t="e">
        <f>(SMALL(C122:F125,1)+SMALL(C122:F125,2)+SMALL(C122:F125,3)+SMALL(C122:F125,4))/4</f>
        <v>#NUM!</v>
      </c>
      <c r="C129" s="48"/>
      <c r="D129" s="46"/>
      <c r="E129" s="46"/>
      <c r="F129" s="46"/>
    </row>
    <row r="130" spans="1:6" ht="15.75" customHeight="1" thickBot="1" x14ac:dyDescent="0.3">
      <c r="A130" s="65" t="s">
        <v>25</v>
      </c>
      <c r="B130" s="71" t="e">
        <f>B129/B128</f>
        <v>#NUM!</v>
      </c>
      <c r="C130" s="48"/>
      <c r="D130" s="46"/>
      <c r="E130" s="46"/>
      <c r="F130" s="46"/>
    </row>
    <row r="131" spans="1:6" ht="15.75" customHeight="1" thickBot="1" x14ac:dyDescent="0.3">
      <c r="A131" s="46"/>
      <c r="B131" s="46"/>
      <c r="C131" s="46"/>
      <c r="D131" s="46"/>
      <c r="E131" s="46"/>
      <c r="F131" s="46"/>
    </row>
    <row r="132" spans="1:6" ht="15.75" customHeight="1" thickBot="1" x14ac:dyDescent="0.3">
      <c r="A132" s="66" t="s">
        <v>26</v>
      </c>
      <c r="B132" s="72" t="e">
        <f>IF(B130&gt;0.9,"Excelente",IF(B130&gt;0.8,"Bueno",IF(B130&gt;0.7,"Crítico","Inaceptable")))</f>
        <v>#NUM!</v>
      </c>
      <c r="C132" s="77" t="s">
        <v>29</v>
      </c>
      <c r="D132" s="75"/>
      <c r="E132" s="46"/>
      <c r="F132" s="46"/>
    </row>
    <row r="133" spans="1:6" ht="15.75" customHeight="1" x14ac:dyDescent="0.2">
      <c r="A133" s="38"/>
      <c r="B133" s="43"/>
      <c r="C133" s="43"/>
      <c r="D133" s="43"/>
      <c r="E133" s="43"/>
      <c r="F133" s="43"/>
    </row>
    <row r="134" spans="1:6" ht="15.75" customHeight="1" x14ac:dyDescent="0.2">
      <c r="A134" s="67"/>
      <c r="B134" s="68"/>
      <c r="C134" s="68"/>
      <c r="D134" s="68"/>
      <c r="E134" s="68"/>
      <c r="F134" s="68"/>
    </row>
    <row r="135" spans="1:6" ht="15.75" customHeight="1" thickBot="1" x14ac:dyDescent="0.25"/>
    <row r="136" spans="1:6" ht="15.75" customHeight="1" x14ac:dyDescent="0.25">
      <c r="A136" s="80"/>
      <c r="B136" s="82" t="s">
        <v>3</v>
      </c>
      <c r="C136" s="84" t="s">
        <v>13</v>
      </c>
      <c r="D136" s="85"/>
      <c r="E136" s="85"/>
      <c r="F136" s="86"/>
    </row>
    <row r="137" spans="1:6" ht="15.75" customHeight="1" thickBot="1" x14ac:dyDescent="0.3">
      <c r="A137" s="81"/>
      <c r="B137" s="83"/>
      <c r="C137" s="56" t="s">
        <v>14</v>
      </c>
      <c r="D137" s="54" t="s">
        <v>15</v>
      </c>
      <c r="E137" s="54" t="s">
        <v>16</v>
      </c>
      <c r="F137" s="55" t="s">
        <v>17</v>
      </c>
    </row>
    <row r="138" spans="1:6" ht="15.75" customHeight="1" x14ac:dyDescent="0.25">
      <c r="A138" s="87" t="s">
        <v>18</v>
      </c>
      <c r="B138" s="60" t="s">
        <v>19</v>
      </c>
      <c r="C138" s="57"/>
      <c r="D138" s="52"/>
      <c r="E138" s="52"/>
      <c r="F138" s="53"/>
    </row>
    <row r="139" spans="1:6" ht="15.75" customHeight="1" x14ac:dyDescent="0.25">
      <c r="A139" s="87"/>
      <c r="B139" s="61" t="s">
        <v>20</v>
      </c>
      <c r="C139" s="58"/>
      <c r="D139" s="47"/>
      <c r="E139" s="47"/>
      <c r="F139" s="49"/>
    </row>
    <row r="140" spans="1:6" ht="15.75" customHeight="1" x14ac:dyDescent="0.25">
      <c r="A140" s="87"/>
      <c r="B140" s="61" t="s">
        <v>21</v>
      </c>
      <c r="C140" s="58"/>
      <c r="D140" s="47"/>
      <c r="E140" s="47"/>
      <c r="F140" s="49"/>
    </row>
    <row r="141" spans="1:6" ht="15.75" customHeight="1" thickBot="1" x14ac:dyDescent="0.3">
      <c r="A141" s="88"/>
      <c r="B141" s="62" t="s">
        <v>22</v>
      </c>
      <c r="C141" s="59"/>
      <c r="D141" s="50"/>
      <c r="E141" s="50"/>
      <c r="F141" s="51"/>
    </row>
    <row r="142" spans="1:6" ht="15.75" customHeight="1" x14ac:dyDescent="0.25">
      <c r="A142" s="46"/>
      <c r="B142" s="46"/>
      <c r="C142" s="46"/>
      <c r="D142" s="46"/>
      <c r="E142" s="46"/>
      <c r="F142" s="46"/>
    </row>
    <row r="143" spans="1:6" ht="15.75" customHeight="1" thickBot="1" x14ac:dyDescent="0.3">
      <c r="A143" s="46"/>
      <c r="B143" s="46"/>
      <c r="C143" s="46"/>
      <c r="D143" s="46"/>
      <c r="E143" s="46"/>
      <c r="F143" s="46"/>
    </row>
    <row r="144" spans="1:6" ht="15.75" customHeight="1" x14ac:dyDescent="0.25">
      <c r="A144" s="63" t="s">
        <v>23</v>
      </c>
      <c r="B144" s="69" t="e">
        <f>AVERAGE(C138:F141)</f>
        <v>#DIV/0!</v>
      </c>
      <c r="C144" s="48"/>
      <c r="D144" s="46"/>
      <c r="E144" s="46"/>
      <c r="F144" s="46"/>
    </row>
    <row r="145" spans="1:6" ht="15.75" customHeight="1" x14ac:dyDescent="0.25">
      <c r="A145" s="64" t="s">
        <v>24</v>
      </c>
      <c r="B145" s="70" t="e">
        <f>(SMALL(C138:F141,1)+SMALL(C138:F141,2)+SMALL(C138:F141,3)+SMALL(C138:F141,4))/4</f>
        <v>#NUM!</v>
      </c>
      <c r="C145" s="48"/>
      <c r="D145" s="46"/>
      <c r="E145" s="46"/>
      <c r="F145" s="46"/>
    </row>
    <row r="146" spans="1:6" ht="15.75" customHeight="1" thickBot="1" x14ac:dyDescent="0.3">
      <c r="A146" s="65" t="s">
        <v>25</v>
      </c>
      <c r="B146" s="71" t="e">
        <f>B145/B144</f>
        <v>#NUM!</v>
      </c>
      <c r="C146" s="48"/>
      <c r="D146" s="46"/>
      <c r="E146" s="46"/>
      <c r="F146" s="46"/>
    </row>
    <row r="147" spans="1:6" ht="15.75" customHeight="1" thickBot="1" x14ac:dyDescent="0.3">
      <c r="A147" s="46"/>
      <c r="B147" s="46"/>
      <c r="C147" s="46"/>
      <c r="D147" s="46"/>
      <c r="E147" s="46"/>
      <c r="F147" s="46"/>
    </row>
    <row r="148" spans="1:6" ht="15.75" customHeight="1" thickBot="1" x14ac:dyDescent="0.3">
      <c r="A148" s="66" t="s">
        <v>26</v>
      </c>
      <c r="B148" s="72" t="e">
        <f>IF(B146&gt;0.9,"Excelente",IF(B146&gt;0.8,"Bueno",IF(B146&gt;0.7,"Crítico","Inaceptable")))</f>
        <v>#NUM!</v>
      </c>
      <c r="C148" s="77" t="s">
        <v>29</v>
      </c>
      <c r="D148" s="75"/>
      <c r="E148" s="46"/>
      <c r="F148" s="46"/>
    </row>
    <row r="149" spans="1:6" ht="15.75" customHeight="1" x14ac:dyDescent="0.2">
      <c r="A149" s="38"/>
      <c r="B149" s="43"/>
      <c r="C149" s="43"/>
      <c r="D149" s="43"/>
      <c r="E149" s="43"/>
      <c r="F149" s="43"/>
    </row>
    <row r="150" spans="1:6" ht="15.75" customHeight="1" x14ac:dyDescent="0.2">
      <c r="A150" s="67"/>
      <c r="B150" s="68"/>
      <c r="C150" s="68"/>
      <c r="D150" s="68"/>
      <c r="E150" s="68"/>
      <c r="F150" s="68"/>
    </row>
    <row r="151" spans="1:6" ht="15.75" customHeight="1" thickBot="1" x14ac:dyDescent="0.25"/>
    <row r="152" spans="1:6" ht="15.75" customHeight="1" x14ac:dyDescent="0.25">
      <c r="A152" s="80"/>
      <c r="B152" s="82" t="s">
        <v>3</v>
      </c>
      <c r="C152" s="84" t="s">
        <v>13</v>
      </c>
      <c r="D152" s="85"/>
      <c r="E152" s="85"/>
      <c r="F152" s="86"/>
    </row>
    <row r="153" spans="1:6" ht="15.75" customHeight="1" thickBot="1" x14ac:dyDescent="0.3">
      <c r="A153" s="81"/>
      <c r="B153" s="83"/>
      <c r="C153" s="56" t="s">
        <v>14</v>
      </c>
      <c r="D153" s="54" t="s">
        <v>15</v>
      </c>
      <c r="E153" s="54" t="s">
        <v>16</v>
      </c>
      <c r="F153" s="55" t="s">
        <v>17</v>
      </c>
    </row>
    <row r="154" spans="1:6" ht="15.75" customHeight="1" x14ac:dyDescent="0.25">
      <c r="A154" s="87" t="s">
        <v>18</v>
      </c>
      <c r="B154" s="60" t="s">
        <v>19</v>
      </c>
      <c r="C154" s="57"/>
      <c r="D154" s="52"/>
      <c r="E154" s="52"/>
      <c r="F154" s="53"/>
    </row>
    <row r="155" spans="1:6" ht="15.75" customHeight="1" x14ac:dyDescent="0.25">
      <c r="A155" s="87"/>
      <c r="B155" s="61" t="s">
        <v>20</v>
      </c>
      <c r="C155" s="58"/>
      <c r="D155" s="47"/>
      <c r="E155" s="47"/>
      <c r="F155" s="49"/>
    </row>
    <row r="156" spans="1:6" ht="15.75" customHeight="1" x14ac:dyDescent="0.25">
      <c r="A156" s="87"/>
      <c r="B156" s="61" t="s">
        <v>21</v>
      </c>
      <c r="C156" s="58"/>
      <c r="D156" s="47"/>
      <c r="E156" s="47"/>
      <c r="F156" s="49"/>
    </row>
    <row r="157" spans="1:6" ht="15.75" customHeight="1" thickBot="1" x14ac:dyDescent="0.3">
      <c r="A157" s="88"/>
      <c r="B157" s="62" t="s">
        <v>22</v>
      </c>
      <c r="C157" s="59"/>
      <c r="D157" s="50"/>
      <c r="E157" s="50"/>
      <c r="F157" s="51"/>
    </row>
    <row r="158" spans="1:6" ht="15.75" customHeight="1" x14ac:dyDescent="0.25">
      <c r="A158" s="46"/>
      <c r="B158" s="46"/>
      <c r="C158" s="46"/>
      <c r="D158" s="46"/>
      <c r="E158" s="46"/>
      <c r="F158" s="46"/>
    </row>
    <row r="159" spans="1:6" ht="15.75" customHeight="1" thickBot="1" x14ac:dyDescent="0.3">
      <c r="A159" s="46"/>
      <c r="B159" s="46"/>
      <c r="C159" s="46"/>
      <c r="D159" s="46"/>
      <c r="E159" s="46"/>
      <c r="F159" s="46"/>
    </row>
    <row r="160" spans="1:6" ht="15.75" customHeight="1" x14ac:dyDescent="0.25">
      <c r="A160" s="63" t="s">
        <v>23</v>
      </c>
      <c r="B160" s="69" t="e">
        <f>AVERAGE(C154:F157)</f>
        <v>#DIV/0!</v>
      </c>
      <c r="C160" s="48"/>
      <c r="D160" s="46"/>
      <c r="E160" s="46"/>
      <c r="F160" s="46"/>
    </row>
    <row r="161" spans="1:6" ht="15.75" customHeight="1" x14ac:dyDescent="0.25">
      <c r="A161" s="64" t="s">
        <v>24</v>
      </c>
      <c r="B161" s="70" t="e">
        <f>(SMALL(C154:F157,1)+SMALL(C154:F157,2)+SMALL(C154:F157,3)+SMALL(C154:F157,4))/4</f>
        <v>#NUM!</v>
      </c>
      <c r="C161" s="48"/>
      <c r="D161" s="46"/>
      <c r="E161" s="46"/>
      <c r="F161" s="46"/>
    </row>
    <row r="162" spans="1:6" ht="15.75" customHeight="1" thickBot="1" x14ac:dyDescent="0.3">
      <c r="A162" s="65" t="s">
        <v>25</v>
      </c>
      <c r="B162" s="71" t="e">
        <f>B161/B160</f>
        <v>#NUM!</v>
      </c>
      <c r="C162" s="48"/>
      <c r="D162" s="46"/>
      <c r="E162" s="46"/>
      <c r="F162" s="46"/>
    </row>
    <row r="163" spans="1:6" ht="15.75" customHeight="1" thickBot="1" x14ac:dyDescent="0.3">
      <c r="A163" s="46"/>
      <c r="B163" s="46"/>
      <c r="C163" s="46"/>
      <c r="D163" s="46"/>
      <c r="E163" s="46"/>
      <c r="F163" s="46"/>
    </row>
    <row r="164" spans="1:6" ht="15.75" customHeight="1" thickBot="1" x14ac:dyDescent="0.3">
      <c r="A164" s="66" t="s">
        <v>26</v>
      </c>
      <c r="B164" s="72" t="e">
        <f>IF(B162&gt;0.9,"Excelente",IF(B162&gt;0.8,"Bueno",IF(B162&gt;0.7,"Crítico","Inaceptable")))</f>
        <v>#NUM!</v>
      </c>
      <c r="C164" s="77" t="s">
        <v>29</v>
      </c>
      <c r="D164" s="75"/>
      <c r="E164" s="46"/>
      <c r="F164" s="46"/>
    </row>
    <row r="165" spans="1:6" ht="15.75" customHeight="1" x14ac:dyDescent="0.2">
      <c r="A165" s="38"/>
      <c r="B165" s="43"/>
      <c r="C165" s="43"/>
      <c r="D165" s="43"/>
      <c r="E165" s="43"/>
      <c r="F165" s="43"/>
    </row>
    <row r="166" spans="1:6" ht="15.75" customHeight="1" x14ac:dyDescent="0.2">
      <c r="A166" s="67"/>
      <c r="B166" s="68"/>
      <c r="C166" s="68"/>
      <c r="D166" s="68"/>
      <c r="E166" s="68"/>
      <c r="F166" s="68"/>
    </row>
    <row r="167" spans="1:6" ht="15.75" customHeight="1" thickBot="1" x14ac:dyDescent="0.25"/>
    <row r="168" spans="1:6" ht="15.75" customHeight="1" x14ac:dyDescent="0.25">
      <c r="A168" s="80"/>
      <c r="B168" s="82" t="s">
        <v>3</v>
      </c>
      <c r="C168" s="84" t="s">
        <v>13</v>
      </c>
      <c r="D168" s="85"/>
      <c r="E168" s="85"/>
      <c r="F168" s="86"/>
    </row>
    <row r="169" spans="1:6" ht="15.75" customHeight="1" thickBot="1" x14ac:dyDescent="0.3">
      <c r="A169" s="81"/>
      <c r="B169" s="83"/>
      <c r="C169" s="56" t="s">
        <v>14</v>
      </c>
      <c r="D169" s="54" t="s">
        <v>15</v>
      </c>
      <c r="E169" s="54" t="s">
        <v>16</v>
      </c>
      <c r="F169" s="55" t="s">
        <v>17</v>
      </c>
    </row>
    <row r="170" spans="1:6" ht="15.75" customHeight="1" x14ac:dyDescent="0.25">
      <c r="A170" s="87" t="s">
        <v>18</v>
      </c>
      <c r="B170" s="60" t="s">
        <v>19</v>
      </c>
      <c r="C170" s="57"/>
      <c r="D170" s="52"/>
      <c r="E170" s="52"/>
      <c r="F170" s="53"/>
    </row>
    <row r="171" spans="1:6" ht="15.75" customHeight="1" x14ac:dyDescent="0.25">
      <c r="A171" s="87"/>
      <c r="B171" s="61" t="s">
        <v>20</v>
      </c>
      <c r="C171" s="58"/>
      <c r="D171" s="47"/>
      <c r="E171" s="47"/>
      <c r="F171" s="49"/>
    </row>
    <row r="172" spans="1:6" ht="15.75" customHeight="1" x14ac:dyDescent="0.25">
      <c r="A172" s="87"/>
      <c r="B172" s="61" t="s">
        <v>21</v>
      </c>
      <c r="C172" s="58"/>
      <c r="D172" s="47"/>
      <c r="E172" s="47"/>
      <c r="F172" s="49"/>
    </row>
    <row r="173" spans="1:6" ht="15.75" customHeight="1" thickBot="1" x14ac:dyDescent="0.3">
      <c r="A173" s="88"/>
      <c r="B173" s="62" t="s">
        <v>22</v>
      </c>
      <c r="C173" s="59"/>
      <c r="D173" s="50"/>
      <c r="E173" s="50"/>
      <c r="F173" s="51"/>
    </row>
    <row r="174" spans="1:6" ht="15.75" customHeight="1" x14ac:dyDescent="0.25">
      <c r="A174" s="46"/>
      <c r="B174" s="46"/>
      <c r="C174" s="46"/>
      <c r="D174" s="46"/>
      <c r="E174" s="46"/>
      <c r="F174" s="46"/>
    </row>
    <row r="175" spans="1:6" ht="15.75" customHeight="1" thickBot="1" x14ac:dyDescent="0.3">
      <c r="A175" s="46"/>
      <c r="B175" s="46"/>
      <c r="C175" s="46"/>
      <c r="D175" s="46"/>
      <c r="E175" s="46"/>
      <c r="F175" s="46"/>
    </row>
    <row r="176" spans="1:6" ht="15.75" customHeight="1" x14ac:dyDescent="0.25">
      <c r="A176" s="63" t="s">
        <v>23</v>
      </c>
      <c r="B176" s="69" t="e">
        <f>AVERAGE(C170:F173)</f>
        <v>#DIV/0!</v>
      </c>
      <c r="C176" s="48"/>
      <c r="D176" s="46"/>
      <c r="E176" s="46"/>
      <c r="F176" s="46"/>
    </row>
    <row r="177" spans="1:6" ht="15.75" customHeight="1" x14ac:dyDescent="0.25">
      <c r="A177" s="64" t="s">
        <v>24</v>
      </c>
      <c r="B177" s="70" t="e">
        <f>(SMALL(C170:F173,1)+SMALL(C170:F173,2)+SMALL(C170:F173,3)+SMALL(C170:F173,4))/4</f>
        <v>#NUM!</v>
      </c>
      <c r="C177" s="48"/>
      <c r="D177" s="46"/>
      <c r="E177" s="46"/>
      <c r="F177" s="46"/>
    </row>
    <row r="178" spans="1:6" ht="15.75" customHeight="1" thickBot="1" x14ac:dyDescent="0.3">
      <c r="A178" s="65" t="s">
        <v>25</v>
      </c>
      <c r="B178" s="71" t="e">
        <f>B177/B176</f>
        <v>#NUM!</v>
      </c>
      <c r="C178" s="48"/>
      <c r="D178" s="46"/>
      <c r="E178" s="46"/>
      <c r="F178" s="46"/>
    </row>
    <row r="179" spans="1:6" ht="15.75" customHeight="1" thickBot="1" x14ac:dyDescent="0.3">
      <c r="A179" s="46"/>
      <c r="B179" s="46"/>
      <c r="C179" s="46"/>
      <c r="D179" s="46"/>
      <c r="E179" s="46"/>
      <c r="F179" s="46"/>
    </row>
    <row r="180" spans="1:6" ht="15.75" customHeight="1" thickBot="1" x14ac:dyDescent="0.3">
      <c r="A180" s="66" t="s">
        <v>26</v>
      </c>
      <c r="B180" s="72" t="e">
        <f>IF(B178&gt;0.9,"Excelente",IF(B178&gt;0.8,"Bueno",IF(B178&gt;0.7,"Crítico","Inaceptable")))</f>
        <v>#NUM!</v>
      </c>
      <c r="C180" s="77" t="s">
        <v>29</v>
      </c>
      <c r="D180" s="75"/>
      <c r="E180" s="46"/>
      <c r="F180" s="46"/>
    </row>
    <row r="181" spans="1:6" ht="15.75" customHeight="1" x14ac:dyDescent="0.2">
      <c r="A181" s="38"/>
      <c r="B181" s="43"/>
      <c r="C181" s="43"/>
      <c r="D181" s="43"/>
      <c r="E181" s="43"/>
      <c r="F181" s="43"/>
    </row>
    <row r="182" spans="1:6" ht="15.75" customHeight="1" x14ac:dyDescent="0.2">
      <c r="A182" s="67"/>
      <c r="B182" s="68"/>
      <c r="C182" s="68"/>
      <c r="D182" s="68"/>
      <c r="E182" s="68"/>
      <c r="F182" s="68"/>
    </row>
    <row r="183" spans="1:6" ht="15.75" customHeight="1" thickBot="1" x14ac:dyDescent="0.25"/>
    <row r="184" spans="1:6" ht="15.75" customHeight="1" x14ac:dyDescent="0.25">
      <c r="A184" s="80"/>
      <c r="B184" s="82" t="s">
        <v>3</v>
      </c>
      <c r="C184" s="84" t="s">
        <v>13</v>
      </c>
      <c r="D184" s="85"/>
      <c r="E184" s="85"/>
      <c r="F184" s="86"/>
    </row>
    <row r="185" spans="1:6" ht="15.75" customHeight="1" thickBot="1" x14ac:dyDescent="0.3">
      <c r="A185" s="81"/>
      <c r="B185" s="83"/>
      <c r="C185" s="56" t="s">
        <v>14</v>
      </c>
      <c r="D185" s="54" t="s">
        <v>15</v>
      </c>
      <c r="E185" s="54" t="s">
        <v>16</v>
      </c>
      <c r="F185" s="55" t="s">
        <v>17</v>
      </c>
    </row>
    <row r="186" spans="1:6" ht="15.75" customHeight="1" x14ac:dyDescent="0.25">
      <c r="A186" s="87" t="s">
        <v>18</v>
      </c>
      <c r="B186" s="60" t="s">
        <v>19</v>
      </c>
      <c r="C186" s="57"/>
      <c r="D186" s="52"/>
      <c r="E186" s="52"/>
      <c r="F186" s="53"/>
    </row>
    <row r="187" spans="1:6" ht="15.75" customHeight="1" x14ac:dyDescent="0.25">
      <c r="A187" s="87"/>
      <c r="B187" s="61" t="s">
        <v>20</v>
      </c>
      <c r="C187" s="58"/>
      <c r="D187" s="47"/>
      <c r="E187" s="47"/>
      <c r="F187" s="49"/>
    </row>
    <row r="188" spans="1:6" ht="15.75" customHeight="1" x14ac:dyDescent="0.25">
      <c r="A188" s="87"/>
      <c r="B188" s="61" t="s">
        <v>21</v>
      </c>
      <c r="C188" s="58"/>
      <c r="D188" s="47"/>
      <c r="E188" s="47"/>
      <c r="F188" s="49"/>
    </row>
    <row r="189" spans="1:6" ht="15.75" customHeight="1" thickBot="1" x14ac:dyDescent="0.3">
      <c r="A189" s="88"/>
      <c r="B189" s="62" t="s">
        <v>22</v>
      </c>
      <c r="C189" s="59"/>
      <c r="D189" s="50"/>
      <c r="E189" s="50"/>
      <c r="F189" s="51"/>
    </row>
    <row r="190" spans="1:6" ht="15.75" customHeight="1" x14ac:dyDescent="0.25">
      <c r="A190" s="46"/>
      <c r="B190" s="46"/>
      <c r="C190" s="46"/>
      <c r="D190" s="46"/>
      <c r="E190" s="46"/>
      <c r="F190" s="46"/>
    </row>
    <row r="191" spans="1:6" ht="15.75" customHeight="1" thickBot="1" x14ac:dyDescent="0.3">
      <c r="A191" s="46"/>
      <c r="B191" s="46"/>
      <c r="C191" s="46"/>
      <c r="D191" s="46"/>
      <c r="E191" s="46"/>
      <c r="F191" s="46"/>
    </row>
    <row r="192" spans="1:6" ht="15.75" customHeight="1" x14ac:dyDescent="0.25">
      <c r="A192" s="63" t="s">
        <v>23</v>
      </c>
      <c r="B192" s="69" t="e">
        <f>AVERAGE(C186:F189)</f>
        <v>#DIV/0!</v>
      </c>
      <c r="C192" s="48"/>
      <c r="D192" s="46"/>
      <c r="E192" s="46"/>
      <c r="F192" s="46"/>
    </row>
    <row r="193" spans="1:6" ht="15.75" customHeight="1" x14ac:dyDescent="0.25">
      <c r="A193" s="64" t="s">
        <v>24</v>
      </c>
      <c r="B193" s="70" t="e">
        <f>(SMALL(C186:F189,1)+SMALL(C186:F189,2)+SMALL(C186:F189,3)+SMALL(C186:F189,4))/4</f>
        <v>#NUM!</v>
      </c>
      <c r="C193" s="48"/>
      <c r="D193" s="46"/>
      <c r="E193" s="46"/>
      <c r="F193" s="46"/>
    </row>
    <row r="194" spans="1:6" ht="15.75" customHeight="1" thickBot="1" x14ac:dyDescent="0.3">
      <c r="A194" s="65" t="s">
        <v>25</v>
      </c>
      <c r="B194" s="71" t="e">
        <f>B193/B192</f>
        <v>#NUM!</v>
      </c>
      <c r="C194" s="48"/>
      <c r="D194" s="46"/>
      <c r="E194" s="46"/>
      <c r="F194" s="46"/>
    </row>
    <row r="195" spans="1:6" ht="15.75" customHeight="1" thickBot="1" x14ac:dyDescent="0.3">
      <c r="A195" s="46"/>
      <c r="B195" s="46"/>
      <c r="C195" s="46"/>
      <c r="D195" s="46"/>
      <c r="E195" s="46"/>
      <c r="F195" s="46"/>
    </row>
    <row r="196" spans="1:6" ht="15.75" customHeight="1" thickBot="1" x14ac:dyDescent="0.3">
      <c r="A196" s="66" t="s">
        <v>26</v>
      </c>
      <c r="B196" s="72" t="e">
        <f>IF(B194&gt;0.9,"Excelente",IF(B194&gt;0.8,"Bueno",IF(B194&gt;0.7,"Crítico","Inaceptable")))</f>
        <v>#NUM!</v>
      </c>
      <c r="C196" s="77" t="s">
        <v>29</v>
      </c>
      <c r="D196" s="75"/>
      <c r="E196" s="46"/>
      <c r="F196" s="46"/>
    </row>
    <row r="197" spans="1:6" ht="15.75" customHeight="1" x14ac:dyDescent="0.2">
      <c r="A197" s="38"/>
      <c r="B197" s="43"/>
      <c r="C197" s="43"/>
      <c r="D197" s="43"/>
      <c r="E197" s="43"/>
      <c r="F197" s="43"/>
    </row>
    <row r="198" spans="1:6" ht="15.75" customHeight="1" x14ac:dyDescent="0.2">
      <c r="A198" s="67"/>
      <c r="B198" s="68"/>
      <c r="C198" s="68"/>
      <c r="D198" s="68"/>
      <c r="E198" s="68"/>
      <c r="F198" s="68"/>
    </row>
    <row r="199" spans="1:6" ht="15.75" customHeight="1" thickBot="1" x14ac:dyDescent="0.25"/>
    <row r="200" spans="1:6" ht="15.75" customHeight="1" x14ac:dyDescent="0.25">
      <c r="A200" s="80"/>
      <c r="B200" s="82" t="s">
        <v>3</v>
      </c>
      <c r="C200" s="84" t="s">
        <v>13</v>
      </c>
      <c r="D200" s="85"/>
      <c r="E200" s="85"/>
      <c r="F200" s="86"/>
    </row>
    <row r="201" spans="1:6" ht="15.75" customHeight="1" thickBot="1" x14ac:dyDescent="0.3">
      <c r="A201" s="81"/>
      <c r="B201" s="83"/>
      <c r="C201" s="56" t="s">
        <v>14</v>
      </c>
      <c r="D201" s="54" t="s">
        <v>15</v>
      </c>
      <c r="E201" s="54" t="s">
        <v>16</v>
      </c>
      <c r="F201" s="55" t="s">
        <v>17</v>
      </c>
    </row>
    <row r="202" spans="1:6" ht="15.75" customHeight="1" x14ac:dyDescent="0.25">
      <c r="A202" s="87" t="s">
        <v>18</v>
      </c>
      <c r="B202" s="60" t="s">
        <v>19</v>
      </c>
      <c r="C202" s="57"/>
      <c r="D202" s="52"/>
      <c r="E202" s="52"/>
      <c r="F202" s="53"/>
    </row>
    <row r="203" spans="1:6" ht="15.75" customHeight="1" x14ac:dyDescent="0.25">
      <c r="A203" s="87"/>
      <c r="B203" s="61" t="s">
        <v>20</v>
      </c>
      <c r="C203" s="58"/>
      <c r="D203" s="47"/>
      <c r="E203" s="47"/>
      <c r="F203" s="49"/>
    </row>
    <row r="204" spans="1:6" ht="15.75" customHeight="1" x14ac:dyDescent="0.25">
      <c r="A204" s="87"/>
      <c r="B204" s="61" t="s">
        <v>21</v>
      </c>
      <c r="C204" s="58"/>
      <c r="D204" s="47"/>
      <c r="E204" s="47"/>
      <c r="F204" s="49"/>
    </row>
    <row r="205" spans="1:6" ht="15.75" customHeight="1" thickBot="1" x14ac:dyDescent="0.3">
      <c r="A205" s="88"/>
      <c r="B205" s="62" t="s">
        <v>22</v>
      </c>
      <c r="C205" s="59"/>
      <c r="D205" s="50"/>
      <c r="E205" s="50"/>
      <c r="F205" s="51"/>
    </row>
    <row r="206" spans="1:6" ht="15.75" customHeight="1" x14ac:dyDescent="0.25">
      <c r="A206" s="46"/>
      <c r="B206" s="46"/>
      <c r="C206" s="46"/>
      <c r="D206" s="46"/>
      <c r="E206" s="46"/>
      <c r="F206" s="46"/>
    </row>
    <row r="207" spans="1:6" ht="15.75" customHeight="1" thickBot="1" x14ac:dyDescent="0.3">
      <c r="A207" s="46"/>
      <c r="B207" s="46"/>
      <c r="C207" s="46"/>
      <c r="D207" s="46"/>
      <c r="E207" s="46"/>
      <c r="F207" s="46"/>
    </row>
    <row r="208" spans="1:6" ht="15.75" customHeight="1" x14ac:dyDescent="0.25">
      <c r="A208" s="63" t="s">
        <v>23</v>
      </c>
      <c r="B208" s="69" t="e">
        <f>AVERAGE(C202:F205)</f>
        <v>#DIV/0!</v>
      </c>
      <c r="C208" s="48"/>
      <c r="D208" s="46"/>
      <c r="E208" s="46"/>
      <c r="F208" s="46"/>
    </row>
    <row r="209" spans="1:6" ht="15.75" customHeight="1" x14ac:dyDescent="0.25">
      <c r="A209" s="64" t="s">
        <v>24</v>
      </c>
      <c r="B209" s="70" t="e">
        <f>(SMALL(C202:F205,1)+SMALL(C202:F205,2)+SMALL(C202:F205,3)+SMALL(C202:F205,4))/4</f>
        <v>#NUM!</v>
      </c>
      <c r="C209" s="48"/>
      <c r="D209" s="46"/>
      <c r="E209" s="46"/>
      <c r="F209" s="46"/>
    </row>
    <row r="210" spans="1:6" ht="15.75" customHeight="1" thickBot="1" x14ac:dyDescent="0.3">
      <c r="A210" s="65" t="s">
        <v>25</v>
      </c>
      <c r="B210" s="71" t="e">
        <f>B209/B208</f>
        <v>#NUM!</v>
      </c>
      <c r="C210" s="48"/>
      <c r="D210" s="46"/>
      <c r="E210" s="46"/>
      <c r="F210" s="46"/>
    </row>
    <row r="211" spans="1:6" ht="15.75" customHeight="1" thickBot="1" x14ac:dyDescent="0.3">
      <c r="A211" s="46"/>
      <c r="B211" s="46"/>
      <c r="C211" s="46"/>
      <c r="D211" s="46"/>
      <c r="E211" s="46"/>
      <c r="F211" s="46"/>
    </row>
    <row r="212" spans="1:6" ht="15.75" customHeight="1" thickBot="1" x14ac:dyDescent="0.3">
      <c r="A212" s="66" t="s">
        <v>26</v>
      </c>
      <c r="B212" s="72" t="e">
        <f>IF(B210&gt;0.9,"Excelente",IF(B210&gt;0.8,"Bueno",IF(B210&gt;0.7,"Crítico","Inaceptable")))</f>
        <v>#NUM!</v>
      </c>
      <c r="C212" s="77" t="s">
        <v>29</v>
      </c>
      <c r="D212" s="75"/>
      <c r="E212" s="46"/>
      <c r="F212" s="46"/>
    </row>
    <row r="213" spans="1:6" ht="15.75" customHeight="1" x14ac:dyDescent="0.2">
      <c r="A213" s="38"/>
      <c r="B213" s="43"/>
      <c r="C213" s="43"/>
      <c r="D213" s="43"/>
      <c r="E213" s="43"/>
      <c r="F213" s="43"/>
    </row>
    <row r="214" spans="1:6" ht="15.75" customHeight="1" x14ac:dyDescent="0.2">
      <c r="A214" s="67"/>
      <c r="B214" s="68"/>
      <c r="C214" s="68"/>
      <c r="D214" s="68"/>
      <c r="E214" s="68"/>
      <c r="F214" s="68"/>
    </row>
    <row r="215" spans="1:6" ht="15.75" customHeight="1" thickBot="1" x14ac:dyDescent="0.25"/>
    <row r="216" spans="1:6" ht="15.75" customHeight="1" x14ac:dyDescent="0.25">
      <c r="A216" s="80"/>
      <c r="B216" s="82" t="s">
        <v>3</v>
      </c>
      <c r="C216" s="84" t="s">
        <v>13</v>
      </c>
      <c r="D216" s="85"/>
      <c r="E216" s="85"/>
      <c r="F216" s="86"/>
    </row>
    <row r="217" spans="1:6" ht="15.75" customHeight="1" thickBot="1" x14ac:dyDescent="0.3">
      <c r="A217" s="81"/>
      <c r="B217" s="83"/>
      <c r="C217" s="56" t="s">
        <v>14</v>
      </c>
      <c r="D217" s="54" t="s">
        <v>15</v>
      </c>
      <c r="E217" s="54" t="s">
        <v>16</v>
      </c>
      <c r="F217" s="55" t="s">
        <v>17</v>
      </c>
    </row>
    <row r="218" spans="1:6" ht="15.75" customHeight="1" x14ac:dyDescent="0.25">
      <c r="A218" s="87" t="s">
        <v>18</v>
      </c>
      <c r="B218" s="60" t="s">
        <v>19</v>
      </c>
      <c r="C218" s="57"/>
      <c r="D218" s="52"/>
      <c r="E218" s="52"/>
      <c r="F218" s="53"/>
    </row>
    <row r="219" spans="1:6" ht="15.75" customHeight="1" x14ac:dyDescent="0.25">
      <c r="A219" s="87"/>
      <c r="B219" s="61" t="s">
        <v>20</v>
      </c>
      <c r="C219" s="58"/>
      <c r="D219" s="47"/>
      <c r="E219" s="47"/>
      <c r="F219" s="49"/>
    </row>
    <row r="220" spans="1:6" ht="15.75" customHeight="1" x14ac:dyDescent="0.25">
      <c r="A220" s="87"/>
      <c r="B220" s="61" t="s">
        <v>21</v>
      </c>
      <c r="C220" s="58"/>
      <c r="D220" s="47"/>
      <c r="E220" s="47"/>
      <c r="F220" s="49"/>
    </row>
    <row r="221" spans="1:6" ht="15.75" customHeight="1" thickBot="1" x14ac:dyDescent="0.3">
      <c r="A221" s="88"/>
      <c r="B221" s="62" t="s">
        <v>22</v>
      </c>
      <c r="C221" s="59"/>
      <c r="D221" s="50"/>
      <c r="E221" s="50"/>
      <c r="F221" s="51"/>
    </row>
    <row r="222" spans="1:6" ht="15.75" customHeight="1" x14ac:dyDescent="0.25">
      <c r="A222" s="46"/>
      <c r="B222" s="46"/>
      <c r="C222" s="46"/>
      <c r="D222" s="46"/>
      <c r="E222" s="46"/>
      <c r="F222" s="46"/>
    </row>
    <row r="223" spans="1:6" ht="15.75" customHeight="1" thickBot="1" x14ac:dyDescent="0.3">
      <c r="A223" s="46"/>
      <c r="B223" s="46"/>
      <c r="C223" s="46"/>
      <c r="D223" s="46"/>
      <c r="E223" s="46"/>
      <c r="F223" s="46"/>
    </row>
    <row r="224" spans="1:6" ht="15.75" customHeight="1" x14ac:dyDescent="0.25">
      <c r="A224" s="63" t="s">
        <v>23</v>
      </c>
      <c r="B224" s="69" t="e">
        <f>AVERAGE(C218:F221)</f>
        <v>#DIV/0!</v>
      </c>
      <c r="C224" s="48"/>
      <c r="D224" s="46"/>
      <c r="E224" s="46"/>
      <c r="F224" s="46"/>
    </row>
    <row r="225" spans="1:6" ht="15.75" customHeight="1" x14ac:dyDescent="0.25">
      <c r="A225" s="64" t="s">
        <v>24</v>
      </c>
      <c r="B225" s="70" t="e">
        <f>(SMALL(C218:F221,1)+SMALL(C218:F221,2)+SMALL(C218:F221,3)+SMALL(C218:F221,4))/4</f>
        <v>#NUM!</v>
      </c>
      <c r="C225" s="48"/>
      <c r="D225" s="46"/>
      <c r="E225" s="46"/>
      <c r="F225" s="46"/>
    </row>
    <row r="226" spans="1:6" ht="15.75" customHeight="1" thickBot="1" x14ac:dyDescent="0.3">
      <c r="A226" s="65" t="s">
        <v>25</v>
      </c>
      <c r="B226" s="71" t="e">
        <f>B225/B224</f>
        <v>#NUM!</v>
      </c>
      <c r="C226" s="48"/>
      <c r="D226" s="46"/>
      <c r="E226" s="46"/>
      <c r="F226" s="46"/>
    </row>
    <row r="227" spans="1:6" ht="15.75" customHeight="1" thickBot="1" x14ac:dyDescent="0.3">
      <c r="A227" s="46"/>
      <c r="B227" s="46"/>
      <c r="C227" s="46"/>
      <c r="D227" s="46"/>
      <c r="E227" s="46"/>
      <c r="F227" s="46"/>
    </row>
    <row r="228" spans="1:6" ht="15.75" customHeight="1" thickBot="1" x14ac:dyDescent="0.3">
      <c r="A228" s="66" t="s">
        <v>26</v>
      </c>
      <c r="B228" s="72" t="e">
        <f>IF(B226&gt;0.9,"Excelente",IF(B226&gt;0.8,"Bueno",IF(B226&gt;0.7,"Crítico","Inaceptable")))</f>
        <v>#NUM!</v>
      </c>
      <c r="C228" s="77" t="s">
        <v>29</v>
      </c>
      <c r="D228" s="75"/>
      <c r="E228" s="46"/>
      <c r="F228" s="46"/>
    </row>
    <row r="229" spans="1:6" ht="15.75" customHeight="1" x14ac:dyDescent="0.2">
      <c r="A229" s="38"/>
      <c r="B229" s="43"/>
      <c r="C229" s="43"/>
      <c r="D229" s="43"/>
      <c r="E229" s="43"/>
      <c r="F229" s="43"/>
    </row>
    <row r="230" spans="1:6" ht="15.75" customHeight="1" x14ac:dyDescent="0.2">
      <c r="A230" s="67"/>
      <c r="B230" s="68"/>
      <c r="C230" s="68"/>
      <c r="D230" s="68"/>
      <c r="E230" s="68"/>
      <c r="F230" s="68"/>
    </row>
    <row r="231" spans="1:6" ht="15.75" customHeight="1" thickBot="1" x14ac:dyDescent="0.25"/>
    <row r="232" spans="1:6" ht="15.75" customHeight="1" x14ac:dyDescent="0.25">
      <c r="A232" s="80"/>
      <c r="B232" s="82" t="s">
        <v>3</v>
      </c>
      <c r="C232" s="84" t="s">
        <v>13</v>
      </c>
      <c r="D232" s="85"/>
      <c r="E232" s="85"/>
      <c r="F232" s="86"/>
    </row>
    <row r="233" spans="1:6" ht="15.75" customHeight="1" thickBot="1" x14ac:dyDescent="0.3">
      <c r="A233" s="81"/>
      <c r="B233" s="83"/>
      <c r="C233" s="56" t="s">
        <v>14</v>
      </c>
      <c r="D233" s="54" t="s">
        <v>15</v>
      </c>
      <c r="E233" s="54" t="s">
        <v>16</v>
      </c>
      <c r="F233" s="55" t="s">
        <v>17</v>
      </c>
    </row>
    <row r="234" spans="1:6" ht="15.75" customHeight="1" x14ac:dyDescent="0.25">
      <c r="A234" s="87" t="s">
        <v>18</v>
      </c>
      <c r="B234" s="60" t="s">
        <v>19</v>
      </c>
      <c r="C234" s="57"/>
      <c r="D234" s="52"/>
      <c r="E234" s="52"/>
      <c r="F234" s="53"/>
    </row>
    <row r="235" spans="1:6" ht="15.75" customHeight="1" x14ac:dyDescent="0.25">
      <c r="A235" s="87"/>
      <c r="B235" s="61" t="s">
        <v>20</v>
      </c>
      <c r="C235" s="58"/>
      <c r="D235" s="47"/>
      <c r="E235" s="47"/>
      <c r="F235" s="49"/>
    </row>
    <row r="236" spans="1:6" ht="15.75" customHeight="1" x14ac:dyDescent="0.25">
      <c r="A236" s="87"/>
      <c r="B236" s="61" t="s">
        <v>21</v>
      </c>
      <c r="C236" s="58"/>
      <c r="D236" s="47"/>
      <c r="E236" s="47"/>
      <c r="F236" s="49"/>
    </row>
    <row r="237" spans="1:6" ht="15.75" customHeight="1" thickBot="1" x14ac:dyDescent="0.3">
      <c r="A237" s="88"/>
      <c r="B237" s="62" t="s">
        <v>22</v>
      </c>
      <c r="C237" s="59"/>
      <c r="D237" s="50"/>
      <c r="E237" s="50"/>
      <c r="F237" s="51"/>
    </row>
    <row r="238" spans="1:6" ht="15.75" customHeight="1" x14ac:dyDescent="0.25">
      <c r="A238" s="46"/>
      <c r="B238" s="46"/>
      <c r="C238" s="46"/>
      <c r="D238" s="46"/>
      <c r="E238" s="46"/>
      <c r="F238" s="46"/>
    </row>
    <row r="239" spans="1:6" ht="15.75" customHeight="1" thickBot="1" x14ac:dyDescent="0.3">
      <c r="A239" s="46"/>
      <c r="B239" s="46"/>
      <c r="C239" s="46"/>
      <c r="D239" s="46"/>
      <c r="E239" s="46"/>
      <c r="F239" s="46"/>
    </row>
    <row r="240" spans="1:6" ht="15.75" customHeight="1" x14ac:dyDescent="0.25">
      <c r="A240" s="63" t="s">
        <v>23</v>
      </c>
      <c r="B240" s="69" t="e">
        <f>AVERAGE(C234:F237)</f>
        <v>#DIV/0!</v>
      </c>
      <c r="C240" s="48"/>
      <c r="D240" s="46"/>
      <c r="E240" s="46"/>
      <c r="F240" s="46"/>
    </row>
    <row r="241" spans="1:6" ht="15.75" customHeight="1" x14ac:dyDescent="0.25">
      <c r="A241" s="64" t="s">
        <v>24</v>
      </c>
      <c r="B241" s="70" t="e">
        <f>(SMALL(C234:F237,1)+SMALL(C234:F237,2)+SMALL(C234:F237,3)+SMALL(C234:F237,4))/4</f>
        <v>#NUM!</v>
      </c>
      <c r="C241" s="48"/>
      <c r="D241" s="46"/>
      <c r="E241" s="46"/>
      <c r="F241" s="46"/>
    </row>
    <row r="242" spans="1:6" ht="15.75" customHeight="1" thickBot="1" x14ac:dyDescent="0.3">
      <c r="A242" s="65" t="s">
        <v>25</v>
      </c>
      <c r="B242" s="71" t="e">
        <f>B241/B240</f>
        <v>#NUM!</v>
      </c>
      <c r="C242" s="48"/>
      <c r="D242" s="46"/>
      <c r="E242" s="46"/>
      <c r="F242" s="46"/>
    </row>
    <row r="243" spans="1:6" ht="15.75" customHeight="1" thickBot="1" x14ac:dyDescent="0.3">
      <c r="A243" s="46"/>
      <c r="B243" s="46"/>
      <c r="C243" s="46"/>
      <c r="D243" s="46"/>
      <c r="E243" s="46"/>
      <c r="F243" s="46"/>
    </row>
    <row r="244" spans="1:6" ht="15.75" customHeight="1" thickBot="1" x14ac:dyDescent="0.3">
      <c r="A244" s="66" t="s">
        <v>26</v>
      </c>
      <c r="B244" s="72" t="e">
        <f>IF(B242&gt;0.9,"Excelente",IF(B242&gt;0.8,"Bueno",IF(B242&gt;0.7,"Crítico","Inaceptable")))</f>
        <v>#NUM!</v>
      </c>
      <c r="C244" s="77" t="s">
        <v>29</v>
      </c>
      <c r="D244" s="75"/>
      <c r="E244" s="46"/>
      <c r="F244" s="46"/>
    </row>
    <row r="245" spans="1:6" ht="15.75" customHeight="1" x14ac:dyDescent="0.2">
      <c r="A245" s="38"/>
      <c r="B245" s="43"/>
      <c r="C245" s="43"/>
      <c r="D245" s="43"/>
      <c r="E245" s="43"/>
      <c r="F245" s="43"/>
    </row>
    <row r="246" spans="1:6" ht="15.75" customHeight="1" x14ac:dyDescent="0.2">
      <c r="A246" s="67"/>
      <c r="B246" s="68"/>
      <c r="C246" s="68"/>
      <c r="D246" s="68"/>
      <c r="E246" s="68"/>
      <c r="F246" s="68"/>
    </row>
    <row r="247" spans="1:6" ht="15.75" customHeight="1" thickBot="1" x14ac:dyDescent="0.25"/>
    <row r="248" spans="1:6" ht="15.75" customHeight="1" x14ac:dyDescent="0.25">
      <c r="A248" s="80"/>
      <c r="B248" s="82" t="s">
        <v>3</v>
      </c>
      <c r="C248" s="84" t="s">
        <v>13</v>
      </c>
      <c r="D248" s="85"/>
      <c r="E248" s="85"/>
      <c r="F248" s="86"/>
    </row>
    <row r="249" spans="1:6" ht="15.75" customHeight="1" thickBot="1" x14ac:dyDescent="0.3">
      <c r="A249" s="81"/>
      <c r="B249" s="83"/>
      <c r="C249" s="56" t="s">
        <v>14</v>
      </c>
      <c r="D249" s="54" t="s">
        <v>15</v>
      </c>
      <c r="E249" s="54" t="s">
        <v>16</v>
      </c>
      <c r="F249" s="55" t="s">
        <v>17</v>
      </c>
    </row>
    <row r="250" spans="1:6" ht="15.75" customHeight="1" x14ac:dyDescent="0.25">
      <c r="A250" s="87" t="s">
        <v>18</v>
      </c>
      <c r="B250" s="60" t="s">
        <v>19</v>
      </c>
      <c r="C250" s="57"/>
      <c r="D250" s="52"/>
      <c r="E250" s="52"/>
      <c r="F250" s="53"/>
    </row>
    <row r="251" spans="1:6" ht="15.75" customHeight="1" x14ac:dyDescent="0.25">
      <c r="A251" s="87"/>
      <c r="B251" s="61" t="s">
        <v>20</v>
      </c>
      <c r="C251" s="58"/>
      <c r="D251" s="47"/>
      <c r="E251" s="47"/>
      <c r="F251" s="49"/>
    </row>
    <row r="252" spans="1:6" ht="15.75" customHeight="1" x14ac:dyDescent="0.25">
      <c r="A252" s="87"/>
      <c r="B252" s="61" t="s">
        <v>21</v>
      </c>
      <c r="C252" s="58"/>
      <c r="D252" s="47"/>
      <c r="E252" s="47"/>
      <c r="F252" s="49"/>
    </row>
    <row r="253" spans="1:6" ht="15.75" customHeight="1" thickBot="1" x14ac:dyDescent="0.3">
      <c r="A253" s="88"/>
      <c r="B253" s="62" t="s">
        <v>22</v>
      </c>
      <c r="C253" s="59"/>
      <c r="D253" s="50"/>
      <c r="E253" s="50"/>
      <c r="F253" s="51"/>
    </row>
    <row r="254" spans="1:6" ht="15.75" customHeight="1" x14ac:dyDescent="0.25">
      <c r="A254" s="46"/>
      <c r="B254" s="46"/>
      <c r="C254" s="46"/>
      <c r="D254" s="46"/>
      <c r="E254" s="46"/>
      <c r="F254" s="46"/>
    </row>
    <row r="255" spans="1:6" ht="15.75" customHeight="1" thickBot="1" x14ac:dyDescent="0.3">
      <c r="A255" s="46"/>
      <c r="B255" s="46"/>
      <c r="C255" s="46"/>
      <c r="D255" s="46"/>
      <c r="E255" s="46"/>
      <c r="F255" s="46"/>
    </row>
    <row r="256" spans="1:6" ht="15.75" customHeight="1" x14ac:dyDescent="0.25">
      <c r="A256" s="63" t="s">
        <v>23</v>
      </c>
      <c r="B256" s="69" t="e">
        <f>AVERAGE(C250:F253)</f>
        <v>#DIV/0!</v>
      </c>
      <c r="C256" s="48"/>
      <c r="D256" s="46"/>
      <c r="E256" s="46"/>
      <c r="F256" s="46"/>
    </row>
    <row r="257" spans="1:6" ht="15.75" customHeight="1" x14ac:dyDescent="0.25">
      <c r="A257" s="64" t="s">
        <v>24</v>
      </c>
      <c r="B257" s="70" t="e">
        <f>(SMALL(C250:F253,1)+SMALL(C250:F253,2)+SMALL(C250:F253,3)+SMALL(C250:F253,4))/4</f>
        <v>#NUM!</v>
      </c>
      <c r="C257" s="48"/>
      <c r="D257" s="46"/>
      <c r="E257" s="46"/>
      <c r="F257" s="46"/>
    </row>
    <row r="258" spans="1:6" ht="15.75" customHeight="1" thickBot="1" x14ac:dyDescent="0.3">
      <c r="A258" s="65" t="s">
        <v>25</v>
      </c>
      <c r="B258" s="71" t="e">
        <f>B257/B256</f>
        <v>#NUM!</v>
      </c>
      <c r="C258" s="48"/>
      <c r="D258" s="46"/>
      <c r="E258" s="46"/>
      <c r="F258" s="46"/>
    </row>
    <row r="259" spans="1:6" ht="15.75" customHeight="1" thickBot="1" x14ac:dyDescent="0.3">
      <c r="A259" s="46"/>
      <c r="B259" s="46"/>
      <c r="C259" s="46"/>
      <c r="D259" s="46"/>
      <c r="E259" s="46"/>
      <c r="F259" s="46"/>
    </row>
    <row r="260" spans="1:6" ht="15.75" customHeight="1" thickBot="1" x14ac:dyDescent="0.3">
      <c r="A260" s="66" t="s">
        <v>26</v>
      </c>
      <c r="B260" s="72" t="e">
        <f>IF(B258&gt;0.9,"Excelente",IF(B258&gt;0.8,"Bueno",IF(B258&gt;0.7,"Crítico","Inaceptable")))</f>
        <v>#NUM!</v>
      </c>
      <c r="C260" s="77" t="s">
        <v>29</v>
      </c>
      <c r="D260" s="75"/>
      <c r="E260" s="46"/>
      <c r="F260" s="46"/>
    </row>
    <row r="261" spans="1:6" ht="15.75" customHeight="1" x14ac:dyDescent="0.2">
      <c r="A261" s="38"/>
      <c r="B261" s="43"/>
      <c r="C261" s="43"/>
      <c r="D261" s="43"/>
      <c r="E261" s="43"/>
      <c r="F261" s="43"/>
    </row>
    <row r="262" spans="1:6" ht="15.75" customHeight="1" x14ac:dyDescent="0.2">
      <c r="A262" s="67"/>
      <c r="B262" s="68"/>
      <c r="C262" s="68"/>
      <c r="D262" s="68"/>
      <c r="E262" s="68"/>
      <c r="F262" s="68"/>
    </row>
    <row r="263" spans="1:6" ht="15.75" customHeight="1" thickBot="1" x14ac:dyDescent="0.25"/>
    <row r="264" spans="1:6" ht="15.75" customHeight="1" x14ac:dyDescent="0.25">
      <c r="A264" s="80"/>
      <c r="B264" s="82" t="s">
        <v>3</v>
      </c>
      <c r="C264" s="84" t="s">
        <v>13</v>
      </c>
      <c r="D264" s="85"/>
      <c r="E264" s="85"/>
      <c r="F264" s="86"/>
    </row>
    <row r="265" spans="1:6" ht="15.75" customHeight="1" thickBot="1" x14ac:dyDescent="0.3">
      <c r="A265" s="81"/>
      <c r="B265" s="83"/>
      <c r="C265" s="56" t="s">
        <v>14</v>
      </c>
      <c r="D265" s="54" t="s">
        <v>15</v>
      </c>
      <c r="E265" s="54" t="s">
        <v>16</v>
      </c>
      <c r="F265" s="55" t="s">
        <v>17</v>
      </c>
    </row>
    <row r="266" spans="1:6" ht="15.75" customHeight="1" x14ac:dyDescent="0.25">
      <c r="A266" s="87" t="s">
        <v>18</v>
      </c>
      <c r="B266" s="60" t="s">
        <v>19</v>
      </c>
      <c r="C266" s="57"/>
      <c r="D266" s="52"/>
      <c r="E266" s="52"/>
      <c r="F266" s="53"/>
    </row>
    <row r="267" spans="1:6" ht="15.75" customHeight="1" x14ac:dyDescent="0.25">
      <c r="A267" s="87"/>
      <c r="B267" s="61" t="s">
        <v>20</v>
      </c>
      <c r="C267" s="58"/>
      <c r="D267" s="47"/>
      <c r="E267" s="47"/>
      <c r="F267" s="49"/>
    </row>
    <row r="268" spans="1:6" ht="15.75" customHeight="1" x14ac:dyDescent="0.25">
      <c r="A268" s="87"/>
      <c r="B268" s="61" t="s">
        <v>21</v>
      </c>
      <c r="C268" s="58"/>
      <c r="D268" s="47"/>
      <c r="E268" s="47"/>
      <c r="F268" s="49"/>
    </row>
    <row r="269" spans="1:6" ht="15.75" customHeight="1" thickBot="1" x14ac:dyDescent="0.3">
      <c r="A269" s="88"/>
      <c r="B269" s="62" t="s">
        <v>22</v>
      </c>
      <c r="C269" s="59"/>
      <c r="D269" s="50"/>
      <c r="E269" s="50"/>
      <c r="F269" s="51"/>
    </row>
    <row r="270" spans="1:6" ht="15.75" customHeight="1" x14ac:dyDescent="0.25">
      <c r="A270" s="46"/>
      <c r="B270" s="46"/>
      <c r="C270" s="46"/>
      <c r="D270" s="46"/>
      <c r="E270" s="46"/>
      <c r="F270" s="46"/>
    </row>
    <row r="271" spans="1:6" ht="15.75" customHeight="1" thickBot="1" x14ac:dyDescent="0.3">
      <c r="A271" s="46"/>
      <c r="B271" s="46"/>
      <c r="C271" s="46"/>
      <c r="D271" s="46"/>
      <c r="E271" s="46"/>
      <c r="F271" s="46"/>
    </row>
    <row r="272" spans="1:6" ht="15.75" customHeight="1" x14ac:dyDescent="0.25">
      <c r="A272" s="63" t="s">
        <v>23</v>
      </c>
      <c r="B272" s="69" t="e">
        <f>AVERAGE(C266:F269)</f>
        <v>#DIV/0!</v>
      </c>
      <c r="C272" s="48"/>
      <c r="D272" s="46"/>
      <c r="E272" s="46"/>
      <c r="F272" s="46"/>
    </row>
    <row r="273" spans="1:6" ht="15.75" customHeight="1" x14ac:dyDescent="0.25">
      <c r="A273" s="64" t="s">
        <v>24</v>
      </c>
      <c r="B273" s="70" t="e">
        <f>(SMALL(C266:F269,1)+SMALL(C266:F269,2)+SMALL(C266:F269,3)+SMALL(C266:F269,4))/4</f>
        <v>#NUM!</v>
      </c>
      <c r="C273" s="48"/>
      <c r="D273" s="46"/>
      <c r="E273" s="46"/>
      <c r="F273" s="46"/>
    </row>
    <row r="274" spans="1:6" ht="15.75" customHeight="1" thickBot="1" x14ac:dyDescent="0.3">
      <c r="A274" s="65" t="s">
        <v>25</v>
      </c>
      <c r="B274" s="71" t="e">
        <f>B273/B272</f>
        <v>#NUM!</v>
      </c>
      <c r="C274" s="48"/>
      <c r="D274" s="46"/>
      <c r="E274" s="46"/>
      <c r="F274" s="46"/>
    </row>
    <row r="275" spans="1:6" ht="15.75" customHeight="1" thickBot="1" x14ac:dyDescent="0.3">
      <c r="A275" s="46"/>
      <c r="B275" s="46"/>
      <c r="C275" s="46"/>
      <c r="D275" s="46"/>
      <c r="E275" s="46"/>
      <c r="F275" s="46"/>
    </row>
    <row r="276" spans="1:6" ht="15.75" customHeight="1" thickBot="1" x14ac:dyDescent="0.3">
      <c r="A276" s="66" t="s">
        <v>26</v>
      </c>
      <c r="B276" s="72" t="e">
        <f>IF(B274&gt;0.9,"Excelente",IF(B274&gt;0.8,"Bueno",IF(B274&gt;0.7,"Crítico","Inaceptable")))</f>
        <v>#NUM!</v>
      </c>
      <c r="C276" s="77" t="s">
        <v>29</v>
      </c>
      <c r="D276" s="75"/>
      <c r="E276" s="46"/>
      <c r="F276" s="46"/>
    </row>
    <row r="277" spans="1:6" ht="15.75" customHeight="1" x14ac:dyDescent="0.2">
      <c r="A277" s="38"/>
      <c r="B277" s="43"/>
      <c r="C277" s="43"/>
      <c r="D277" s="43"/>
      <c r="E277" s="43"/>
      <c r="F277" s="43"/>
    </row>
    <row r="278" spans="1:6" ht="15.75" customHeight="1" x14ac:dyDescent="0.2">
      <c r="A278" s="67"/>
      <c r="B278" s="68"/>
      <c r="C278" s="68"/>
      <c r="D278" s="68"/>
      <c r="E278" s="68"/>
      <c r="F278" s="68"/>
    </row>
    <row r="279" spans="1:6" ht="15.75" customHeight="1" thickBot="1" x14ac:dyDescent="0.25"/>
    <row r="280" spans="1:6" ht="15.75" customHeight="1" x14ac:dyDescent="0.25">
      <c r="A280" s="80"/>
      <c r="B280" s="82" t="s">
        <v>3</v>
      </c>
      <c r="C280" s="84" t="s">
        <v>13</v>
      </c>
      <c r="D280" s="85"/>
      <c r="E280" s="85"/>
      <c r="F280" s="86"/>
    </row>
    <row r="281" spans="1:6" ht="15.75" customHeight="1" thickBot="1" x14ac:dyDescent="0.3">
      <c r="A281" s="81"/>
      <c r="B281" s="83"/>
      <c r="C281" s="56" t="s">
        <v>14</v>
      </c>
      <c r="D281" s="54" t="s">
        <v>15</v>
      </c>
      <c r="E281" s="54" t="s">
        <v>16</v>
      </c>
      <c r="F281" s="55" t="s">
        <v>17</v>
      </c>
    </row>
    <row r="282" spans="1:6" ht="15.75" customHeight="1" x14ac:dyDescent="0.25">
      <c r="A282" s="87" t="s">
        <v>18</v>
      </c>
      <c r="B282" s="60" t="s">
        <v>19</v>
      </c>
      <c r="C282" s="57"/>
      <c r="D282" s="52"/>
      <c r="E282" s="52"/>
      <c r="F282" s="53"/>
    </row>
    <row r="283" spans="1:6" ht="15.75" customHeight="1" x14ac:dyDescent="0.25">
      <c r="A283" s="87"/>
      <c r="B283" s="61" t="s">
        <v>20</v>
      </c>
      <c r="C283" s="58"/>
      <c r="D283" s="47"/>
      <c r="E283" s="47"/>
      <c r="F283" s="49"/>
    </row>
    <row r="284" spans="1:6" ht="15.75" customHeight="1" x14ac:dyDescent="0.25">
      <c r="A284" s="87"/>
      <c r="B284" s="61" t="s">
        <v>21</v>
      </c>
      <c r="C284" s="58"/>
      <c r="D284" s="47"/>
      <c r="E284" s="47"/>
      <c r="F284" s="49"/>
    </row>
    <row r="285" spans="1:6" ht="15.75" customHeight="1" thickBot="1" x14ac:dyDescent="0.3">
      <c r="A285" s="88"/>
      <c r="B285" s="62" t="s">
        <v>22</v>
      </c>
      <c r="C285" s="59"/>
      <c r="D285" s="50"/>
      <c r="E285" s="50"/>
      <c r="F285" s="51"/>
    </row>
    <row r="286" spans="1:6" ht="15.75" customHeight="1" x14ac:dyDescent="0.25">
      <c r="A286" s="46"/>
      <c r="B286" s="46"/>
      <c r="C286" s="46"/>
      <c r="D286" s="46"/>
      <c r="E286" s="46"/>
      <c r="F286" s="46"/>
    </row>
    <row r="287" spans="1:6" ht="15.75" customHeight="1" thickBot="1" x14ac:dyDescent="0.3">
      <c r="A287" s="46"/>
      <c r="B287" s="46"/>
      <c r="C287" s="46"/>
      <c r="D287" s="46"/>
      <c r="E287" s="46"/>
      <c r="F287" s="46"/>
    </row>
    <row r="288" spans="1:6" ht="15.75" customHeight="1" x14ac:dyDescent="0.25">
      <c r="A288" s="63" t="s">
        <v>23</v>
      </c>
      <c r="B288" s="69" t="e">
        <f>AVERAGE(C282:F285)</f>
        <v>#DIV/0!</v>
      </c>
      <c r="C288" s="48"/>
      <c r="D288" s="46"/>
      <c r="E288" s="46"/>
      <c r="F288" s="46"/>
    </row>
    <row r="289" spans="1:6" ht="15.75" customHeight="1" x14ac:dyDescent="0.25">
      <c r="A289" s="64" t="s">
        <v>24</v>
      </c>
      <c r="B289" s="70" t="e">
        <f>(SMALL(C282:F285,1)+SMALL(C282:F285,2)+SMALL(C282:F285,3)+SMALL(C282:F285,4))/4</f>
        <v>#NUM!</v>
      </c>
      <c r="C289" s="48"/>
      <c r="D289" s="46"/>
      <c r="E289" s="46"/>
      <c r="F289" s="46"/>
    </row>
    <row r="290" spans="1:6" ht="15.75" customHeight="1" thickBot="1" x14ac:dyDescent="0.3">
      <c r="A290" s="65" t="s">
        <v>25</v>
      </c>
      <c r="B290" s="71" t="e">
        <f>B289/B288</f>
        <v>#NUM!</v>
      </c>
      <c r="C290" s="48"/>
      <c r="D290" s="46"/>
      <c r="E290" s="46"/>
      <c r="F290" s="46"/>
    </row>
    <row r="291" spans="1:6" ht="15.75" customHeight="1" thickBot="1" x14ac:dyDescent="0.3">
      <c r="A291" s="46"/>
      <c r="B291" s="46"/>
      <c r="C291" s="46"/>
      <c r="D291" s="46"/>
      <c r="E291" s="46"/>
      <c r="F291" s="46"/>
    </row>
    <row r="292" spans="1:6" ht="15.75" customHeight="1" thickBot="1" x14ac:dyDescent="0.3">
      <c r="A292" s="66" t="s">
        <v>26</v>
      </c>
      <c r="B292" s="72" t="e">
        <f>IF(B290&gt;0.9,"Excelente",IF(B290&gt;0.8,"Bueno",IF(B290&gt;0.7,"Crítico","Inaceptable")))</f>
        <v>#NUM!</v>
      </c>
      <c r="C292" s="77" t="s">
        <v>29</v>
      </c>
      <c r="D292" s="75"/>
      <c r="E292" s="46"/>
      <c r="F292" s="46"/>
    </row>
    <row r="293" spans="1:6" ht="15.75" customHeight="1" x14ac:dyDescent="0.2">
      <c r="A293" s="38"/>
      <c r="B293" s="43"/>
      <c r="C293" s="43"/>
      <c r="D293" s="43"/>
      <c r="E293" s="43"/>
      <c r="F293" s="43"/>
    </row>
    <row r="294" spans="1:6" ht="15.75" customHeight="1" x14ac:dyDescent="0.2">
      <c r="A294" s="67"/>
      <c r="B294" s="68"/>
      <c r="C294" s="68"/>
      <c r="D294" s="68"/>
      <c r="E294" s="68"/>
      <c r="F294" s="68"/>
    </row>
    <row r="295" spans="1:6" ht="15.75" customHeight="1" thickBot="1" x14ac:dyDescent="0.25"/>
    <row r="296" spans="1:6" ht="15.75" customHeight="1" x14ac:dyDescent="0.25">
      <c r="A296" s="80"/>
      <c r="B296" s="82" t="s">
        <v>3</v>
      </c>
      <c r="C296" s="84" t="s">
        <v>13</v>
      </c>
      <c r="D296" s="85"/>
      <c r="E296" s="85"/>
      <c r="F296" s="86"/>
    </row>
    <row r="297" spans="1:6" ht="15.75" customHeight="1" thickBot="1" x14ac:dyDescent="0.3">
      <c r="A297" s="81"/>
      <c r="B297" s="83"/>
      <c r="C297" s="56" t="s">
        <v>14</v>
      </c>
      <c r="D297" s="54" t="s">
        <v>15</v>
      </c>
      <c r="E297" s="54" t="s">
        <v>16</v>
      </c>
      <c r="F297" s="55" t="s">
        <v>17</v>
      </c>
    </row>
    <row r="298" spans="1:6" ht="15.75" customHeight="1" x14ac:dyDescent="0.25">
      <c r="A298" s="87" t="s">
        <v>18</v>
      </c>
      <c r="B298" s="60" t="s">
        <v>19</v>
      </c>
      <c r="C298" s="57"/>
      <c r="D298" s="52"/>
      <c r="E298" s="52"/>
      <c r="F298" s="53"/>
    </row>
    <row r="299" spans="1:6" ht="15.75" customHeight="1" x14ac:dyDescent="0.25">
      <c r="A299" s="87"/>
      <c r="B299" s="61" t="s">
        <v>20</v>
      </c>
      <c r="C299" s="58"/>
      <c r="D299" s="47"/>
      <c r="E299" s="47"/>
      <c r="F299" s="49"/>
    </row>
    <row r="300" spans="1:6" ht="15.75" customHeight="1" x14ac:dyDescent="0.25">
      <c r="A300" s="87"/>
      <c r="B300" s="61" t="s">
        <v>21</v>
      </c>
      <c r="C300" s="58"/>
      <c r="D300" s="47"/>
      <c r="E300" s="47"/>
      <c r="F300" s="49"/>
    </row>
    <row r="301" spans="1:6" ht="15.75" customHeight="1" thickBot="1" x14ac:dyDescent="0.3">
      <c r="A301" s="88"/>
      <c r="B301" s="62" t="s">
        <v>22</v>
      </c>
      <c r="C301" s="59"/>
      <c r="D301" s="50"/>
      <c r="E301" s="50"/>
      <c r="F301" s="51"/>
    </row>
    <row r="302" spans="1:6" ht="15.75" customHeight="1" x14ac:dyDescent="0.25">
      <c r="A302" s="46"/>
      <c r="B302" s="46"/>
      <c r="C302" s="46"/>
      <c r="D302" s="46"/>
      <c r="E302" s="46"/>
      <c r="F302" s="46"/>
    </row>
    <row r="303" spans="1:6" ht="15.75" customHeight="1" thickBot="1" x14ac:dyDescent="0.3">
      <c r="A303" s="46"/>
      <c r="B303" s="46"/>
      <c r="C303" s="46"/>
      <c r="D303" s="46"/>
      <c r="E303" s="46"/>
      <c r="F303" s="46"/>
    </row>
    <row r="304" spans="1:6" ht="15.75" customHeight="1" x14ac:dyDescent="0.25">
      <c r="A304" s="63" t="s">
        <v>23</v>
      </c>
      <c r="B304" s="69" t="e">
        <f>AVERAGE(C298:F301)</f>
        <v>#DIV/0!</v>
      </c>
      <c r="C304" s="48"/>
      <c r="D304" s="46"/>
      <c r="E304" s="46"/>
      <c r="F304" s="46"/>
    </row>
    <row r="305" spans="1:6" ht="15.75" customHeight="1" x14ac:dyDescent="0.25">
      <c r="A305" s="64" t="s">
        <v>24</v>
      </c>
      <c r="B305" s="70" t="e">
        <f>(SMALL(C298:F301,1)+SMALL(C298:F301,2)+SMALL(C298:F301,3)+SMALL(C298:F301,4))/4</f>
        <v>#NUM!</v>
      </c>
      <c r="C305" s="48"/>
      <c r="D305" s="46"/>
      <c r="E305" s="46"/>
      <c r="F305" s="46"/>
    </row>
    <row r="306" spans="1:6" ht="15.75" customHeight="1" thickBot="1" x14ac:dyDescent="0.3">
      <c r="A306" s="65" t="s">
        <v>25</v>
      </c>
      <c r="B306" s="71" t="e">
        <f>B305/B304</f>
        <v>#NUM!</v>
      </c>
      <c r="C306" s="48"/>
      <c r="D306" s="46"/>
      <c r="E306" s="46"/>
      <c r="F306" s="46"/>
    </row>
    <row r="307" spans="1:6" ht="15.75" customHeight="1" thickBot="1" x14ac:dyDescent="0.3">
      <c r="A307" s="46"/>
      <c r="B307" s="46"/>
      <c r="C307" s="46"/>
      <c r="D307" s="46"/>
      <c r="E307" s="46"/>
      <c r="F307" s="46"/>
    </row>
    <row r="308" spans="1:6" ht="15.75" customHeight="1" thickBot="1" x14ac:dyDescent="0.3">
      <c r="A308" s="66" t="s">
        <v>26</v>
      </c>
      <c r="B308" s="72" t="e">
        <f>IF(B306&gt;0.9,"Excelente",IF(B306&gt;0.8,"Bueno",IF(B306&gt;0.7,"Crítico","Inaceptable")))</f>
        <v>#NUM!</v>
      </c>
      <c r="C308" s="77" t="s">
        <v>29</v>
      </c>
      <c r="D308" s="75"/>
      <c r="E308" s="46"/>
      <c r="F308" s="46"/>
    </row>
    <row r="309" spans="1:6" ht="15.75" customHeight="1" x14ac:dyDescent="0.2">
      <c r="A309" s="38"/>
      <c r="B309" s="43"/>
      <c r="C309" s="43"/>
      <c r="D309" s="43"/>
      <c r="E309" s="43"/>
      <c r="F309" s="43"/>
    </row>
    <row r="310" spans="1:6" ht="15.75" customHeight="1" x14ac:dyDescent="0.2">
      <c r="A310" s="67"/>
      <c r="B310" s="68"/>
      <c r="C310" s="68"/>
      <c r="D310" s="68"/>
      <c r="E310" s="68"/>
      <c r="F310" s="68"/>
    </row>
    <row r="311" spans="1:6" ht="15.75" customHeight="1" thickBot="1" x14ac:dyDescent="0.25"/>
    <row r="312" spans="1:6" ht="15.75" customHeight="1" x14ac:dyDescent="0.25">
      <c r="A312" s="80"/>
      <c r="B312" s="82" t="s">
        <v>3</v>
      </c>
      <c r="C312" s="84" t="s">
        <v>13</v>
      </c>
      <c r="D312" s="85"/>
      <c r="E312" s="85"/>
      <c r="F312" s="86"/>
    </row>
    <row r="313" spans="1:6" ht="15.75" customHeight="1" thickBot="1" x14ac:dyDescent="0.3">
      <c r="A313" s="81"/>
      <c r="B313" s="83"/>
      <c r="C313" s="56" t="s">
        <v>14</v>
      </c>
      <c r="D313" s="54" t="s">
        <v>15</v>
      </c>
      <c r="E313" s="54" t="s">
        <v>16</v>
      </c>
      <c r="F313" s="55" t="s">
        <v>17</v>
      </c>
    </row>
    <row r="314" spans="1:6" ht="15.75" customHeight="1" x14ac:dyDescent="0.25">
      <c r="A314" s="87" t="s">
        <v>18</v>
      </c>
      <c r="B314" s="60" t="s">
        <v>19</v>
      </c>
      <c r="C314" s="57"/>
      <c r="D314" s="52"/>
      <c r="E314" s="52"/>
      <c r="F314" s="53"/>
    </row>
    <row r="315" spans="1:6" ht="15.75" customHeight="1" x14ac:dyDescent="0.25">
      <c r="A315" s="87"/>
      <c r="B315" s="61" t="s">
        <v>20</v>
      </c>
      <c r="C315" s="58"/>
      <c r="D315" s="47"/>
      <c r="E315" s="47"/>
      <c r="F315" s="49"/>
    </row>
    <row r="316" spans="1:6" ht="15.75" customHeight="1" x14ac:dyDescent="0.25">
      <c r="A316" s="87"/>
      <c r="B316" s="61" t="s">
        <v>21</v>
      </c>
      <c r="C316" s="58"/>
      <c r="D316" s="47"/>
      <c r="E316" s="47"/>
      <c r="F316" s="49"/>
    </row>
    <row r="317" spans="1:6" ht="15.75" customHeight="1" thickBot="1" x14ac:dyDescent="0.3">
      <c r="A317" s="88"/>
      <c r="B317" s="62" t="s">
        <v>22</v>
      </c>
      <c r="C317" s="59"/>
      <c r="D317" s="50"/>
      <c r="E317" s="50"/>
      <c r="F317" s="51"/>
    </row>
    <row r="318" spans="1:6" ht="15.75" customHeight="1" x14ac:dyDescent="0.25">
      <c r="A318" s="46"/>
      <c r="B318" s="46"/>
      <c r="C318" s="46"/>
      <c r="D318" s="46"/>
      <c r="E318" s="46"/>
      <c r="F318" s="46"/>
    </row>
    <row r="319" spans="1:6" ht="15.75" customHeight="1" thickBot="1" x14ac:dyDescent="0.3">
      <c r="A319" s="46"/>
      <c r="B319" s="46"/>
      <c r="C319" s="46"/>
      <c r="D319" s="46"/>
      <c r="E319" s="46"/>
      <c r="F319" s="46"/>
    </row>
    <row r="320" spans="1:6" ht="15.75" customHeight="1" x14ac:dyDescent="0.25">
      <c r="A320" s="63" t="s">
        <v>23</v>
      </c>
      <c r="B320" s="69" t="e">
        <f>AVERAGE(C314:F317)</f>
        <v>#DIV/0!</v>
      </c>
      <c r="C320" s="48"/>
      <c r="D320" s="46"/>
      <c r="E320" s="46"/>
      <c r="F320" s="46"/>
    </row>
    <row r="321" spans="1:6" ht="15.75" customHeight="1" x14ac:dyDescent="0.25">
      <c r="A321" s="64" t="s">
        <v>24</v>
      </c>
      <c r="B321" s="70" t="e">
        <f>(SMALL(C314:F317,1)+SMALL(C314:F317,2)+SMALL(C314:F317,3)+SMALL(C314:F317,4))/4</f>
        <v>#NUM!</v>
      </c>
      <c r="C321" s="48"/>
      <c r="D321" s="46"/>
      <c r="E321" s="46"/>
      <c r="F321" s="46"/>
    </row>
    <row r="322" spans="1:6" ht="15.75" customHeight="1" thickBot="1" x14ac:dyDescent="0.3">
      <c r="A322" s="65" t="s">
        <v>25</v>
      </c>
      <c r="B322" s="71" t="e">
        <f>B321/B320</f>
        <v>#NUM!</v>
      </c>
      <c r="C322" s="48"/>
      <c r="D322" s="46"/>
      <c r="E322" s="46"/>
      <c r="F322" s="46"/>
    </row>
    <row r="323" spans="1:6" ht="15.75" customHeight="1" thickBot="1" x14ac:dyDescent="0.3">
      <c r="A323" s="46"/>
      <c r="B323" s="46"/>
      <c r="C323" s="46"/>
      <c r="D323" s="46"/>
      <c r="E323" s="46"/>
      <c r="F323" s="46"/>
    </row>
    <row r="324" spans="1:6" ht="15.75" customHeight="1" thickBot="1" x14ac:dyDescent="0.3">
      <c r="A324" s="66" t="s">
        <v>26</v>
      </c>
      <c r="B324" s="72" t="e">
        <f>IF(B322&gt;0.9,"Excelente",IF(B322&gt;0.8,"Bueno",IF(B322&gt;0.7,"Crítico","Inaceptable")))</f>
        <v>#NUM!</v>
      </c>
      <c r="C324" s="77" t="s">
        <v>29</v>
      </c>
      <c r="D324" s="75"/>
      <c r="E324" s="46"/>
      <c r="F324" s="46"/>
    </row>
    <row r="325" spans="1:6" ht="15.75" customHeight="1" x14ac:dyDescent="0.2">
      <c r="A325" s="38"/>
      <c r="B325" s="43"/>
      <c r="C325" s="43"/>
      <c r="D325" s="43"/>
      <c r="E325" s="43"/>
      <c r="F325" s="43"/>
    </row>
    <row r="326" spans="1:6" ht="15.75" customHeight="1" x14ac:dyDescent="0.2">
      <c r="A326" s="67"/>
      <c r="B326" s="68"/>
      <c r="C326" s="68"/>
      <c r="D326" s="68"/>
      <c r="E326" s="68"/>
      <c r="F326" s="68"/>
    </row>
    <row r="327" spans="1:6" ht="15.75" customHeight="1" thickBot="1" x14ac:dyDescent="0.25"/>
    <row r="328" spans="1:6" ht="15.75" customHeight="1" x14ac:dyDescent="0.25">
      <c r="A328" s="80"/>
      <c r="B328" s="82" t="s">
        <v>3</v>
      </c>
      <c r="C328" s="84" t="s">
        <v>13</v>
      </c>
      <c r="D328" s="85"/>
      <c r="E328" s="85"/>
      <c r="F328" s="86"/>
    </row>
    <row r="329" spans="1:6" ht="15.75" customHeight="1" thickBot="1" x14ac:dyDescent="0.3">
      <c r="A329" s="81"/>
      <c r="B329" s="83"/>
      <c r="C329" s="56" t="s">
        <v>14</v>
      </c>
      <c r="D329" s="54" t="s">
        <v>15</v>
      </c>
      <c r="E329" s="54" t="s">
        <v>16</v>
      </c>
      <c r="F329" s="55" t="s">
        <v>17</v>
      </c>
    </row>
    <row r="330" spans="1:6" ht="15.75" customHeight="1" x14ac:dyDescent="0.25">
      <c r="A330" s="87" t="s">
        <v>18</v>
      </c>
      <c r="B330" s="60" t="s">
        <v>19</v>
      </c>
      <c r="C330" s="57"/>
      <c r="D330" s="52"/>
      <c r="E330" s="52"/>
      <c r="F330" s="53"/>
    </row>
    <row r="331" spans="1:6" ht="15.75" customHeight="1" x14ac:dyDescent="0.25">
      <c r="A331" s="87"/>
      <c r="B331" s="61" t="s">
        <v>20</v>
      </c>
      <c r="C331" s="58"/>
      <c r="D331" s="47"/>
      <c r="E331" s="47"/>
      <c r="F331" s="49"/>
    </row>
    <row r="332" spans="1:6" ht="15.75" customHeight="1" x14ac:dyDescent="0.25">
      <c r="A332" s="87"/>
      <c r="B332" s="61" t="s">
        <v>21</v>
      </c>
      <c r="C332" s="58"/>
      <c r="D332" s="47"/>
      <c r="E332" s="47"/>
      <c r="F332" s="49"/>
    </row>
    <row r="333" spans="1:6" ht="15.75" customHeight="1" thickBot="1" x14ac:dyDescent="0.3">
      <c r="A333" s="88"/>
      <c r="B333" s="62" t="s">
        <v>22</v>
      </c>
      <c r="C333" s="59"/>
      <c r="D333" s="50"/>
      <c r="E333" s="50"/>
      <c r="F333" s="51"/>
    </row>
    <row r="334" spans="1:6" ht="15.75" customHeight="1" x14ac:dyDescent="0.25">
      <c r="A334" s="46"/>
      <c r="B334" s="46"/>
      <c r="C334" s="46"/>
      <c r="D334" s="46"/>
      <c r="E334" s="46"/>
      <c r="F334" s="46"/>
    </row>
    <row r="335" spans="1:6" ht="15.75" customHeight="1" thickBot="1" x14ac:dyDescent="0.3">
      <c r="A335" s="46"/>
      <c r="B335" s="46"/>
      <c r="C335" s="46"/>
      <c r="D335" s="46"/>
      <c r="E335" s="46"/>
      <c r="F335" s="46"/>
    </row>
    <row r="336" spans="1:6" ht="15.75" customHeight="1" x14ac:dyDescent="0.25">
      <c r="A336" s="63" t="s">
        <v>23</v>
      </c>
      <c r="B336" s="69" t="e">
        <f>AVERAGE(C330:F333)</f>
        <v>#DIV/0!</v>
      </c>
      <c r="C336" s="48"/>
      <c r="D336" s="46"/>
      <c r="E336" s="46"/>
      <c r="F336" s="46"/>
    </row>
    <row r="337" spans="1:6" ht="15.75" customHeight="1" x14ac:dyDescent="0.25">
      <c r="A337" s="64" t="s">
        <v>24</v>
      </c>
      <c r="B337" s="70" t="e">
        <f>(SMALL(C330:F333,1)+SMALL(C330:F333,2)+SMALL(C330:F333,3)+SMALL(C330:F333,4))/4</f>
        <v>#NUM!</v>
      </c>
      <c r="C337" s="48"/>
      <c r="D337" s="46"/>
      <c r="E337" s="46"/>
      <c r="F337" s="46"/>
    </row>
    <row r="338" spans="1:6" ht="15.75" customHeight="1" thickBot="1" x14ac:dyDescent="0.3">
      <c r="A338" s="65" t="s">
        <v>25</v>
      </c>
      <c r="B338" s="71" t="e">
        <f>B337/B336</f>
        <v>#NUM!</v>
      </c>
      <c r="C338" s="48"/>
      <c r="D338" s="46"/>
      <c r="E338" s="46"/>
      <c r="F338" s="46"/>
    </row>
    <row r="339" spans="1:6" ht="15.75" customHeight="1" thickBot="1" x14ac:dyDescent="0.3">
      <c r="A339" s="46"/>
      <c r="B339" s="46"/>
      <c r="C339" s="46"/>
      <c r="D339" s="46"/>
      <c r="E339" s="46"/>
      <c r="F339" s="46"/>
    </row>
    <row r="340" spans="1:6" ht="15.75" customHeight="1" thickBot="1" x14ac:dyDescent="0.3">
      <c r="A340" s="66" t="s">
        <v>26</v>
      </c>
      <c r="B340" s="72" t="e">
        <f>IF(B338&gt;0.9,"Excelente",IF(B338&gt;0.8,"Bueno",IF(B338&gt;0.7,"Crítico","Inaceptable")))</f>
        <v>#NUM!</v>
      </c>
      <c r="C340" s="78" t="s">
        <v>29</v>
      </c>
      <c r="D340" s="79"/>
      <c r="E340" s="46"/>
      <c r="F340" s="46"/>
    </row>
    <row r="341" spans="1:6" ht="15.75" customHeight="1" x14ac:dyDescent="0.2">
      <c r="A341" s="38"/>
      <c r="B341" s="43"/>
      <c r="C341" s="43"/>
      <c r="D341" s="43"/>
      <c r="E341" s="43"/>
      <c r="F341" s="43"/>
    </row>
    <row r="342" spans="1:6" ht="15.75" customHeight="1" x14ac:dyDescent="0.2">
      <c r="A342" s="67"/>
      <c r="B342" s="68"/>
      <c r="C342" s="68"/>
      <c r="D342" s="68"/>
      <c r="E342" s="68"/>
      <c r="F342" s="68"/>
    </row>
    <row r="343" spans="1:6" ht="15.75" customHeight="1" x14ac:dyDescent="0.2"/>
    <row r="344" spans="1:6" ht="15.75" customHeight="1" x14ac:dyDescent="0.2"/>
    <row r="345" spans="1:6" ht="15.75" customHeight="1" x14ac:dyDescent="0.2"/>
    <row r="346" spans="1:6" ht="15.75" customHeight="1" x14ac:dyDescent="0.2"/>
    <row r="347" spans="1:6" ht="15.75" customHeight="1" x14ac:dyDescent="0.2"/>
    <row r="348" spans="1:6" ht="15.75" customHeight="1" x14ac:dyDescent="0.2"/>
    <row r="349" spans="1:6" ht="15.75" customHeight="1" x14ac:dyDescent="0.2"/>
    <row r="350" spans="1:6" ht="15.75" customHeight="1" x14ac:dyDescent="0.2"/>
    <row r="351" spans="1:6" ht="15.75" customHeight="1" x14ac:dyDescent="0.2"/>
    <row r="352" spans="1:6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</sheetData>
  <mergeCells count="89">
    <mergeCell ref="A328:A329"/>
    <mergeCell ref="B328:B329"/>
    <mergeCell ref="C328:F328"/>
    <mergeCell ref="A330:A333"/>
    <mergeCell ref="A298:A301"/>
    <mergeCell ref="A312:A313"/>
    <mergeCell ref="B312:B313"/>
    <mergeCell ref="C312:F312"/>
    <mergeCell ref="A314:A317"/>
    <mergeCell ref="A280:A281"/>
    <mergeCell ref="B280:B281"/>
    <mergeCell ref="C280:F280"/>
    <mergeCell ref="A282:A285"/>
    <mergeCell ref="A296:A297"/>
    <mergeCell ref="B296:B297"/>
    <mergeCell ref="C296:F296"/>
    <mergeCell ref="A250:A253"/>
    <mergeCell ref="A264:A265"/>
    <mergeCell ref="B264:B265"/>
    <mergeCell ref="C264:F264"/>
    <mergeCell ref="A266:A269"/>
    <mergeCell ref="A232:A233"/>
    <mergeCell ref="B232:B233"/>
    <mergeCell ref="C232:F232"/>
    <mergeCell ref="A234:A237"/>
    <mergeCell ref="A248:A249"/>
    <mergeCell ref="B248:B249"/>
    <mergeCell ref="C248:F248"/>
    <mergeCell ref="A202:A205"/>
    <mergeCell ref="A216:A217"/>
    <mergeCell ref="B216:B217"/>
    <mergeCell ref="C216:F216"/>
    <mergeCell ref="A218:A221"/>
    <mergeCell ref="A184:A185"/>
    <mergeCell ref="B184:B185"/>
    <mergeCell ref="C184:F184"/>
    <mergeCell ref="A186:A189"/>
    <mergeCell ref="A200:A201"/>
    <mergeCell ref="B200:B201"/>
    <mergeCell ref="C200:F200"/>
    <mergeCell ref="A154:A157"/>
    <mergeCell ref="A168:A169"/>
    <mergeCell ref="B168:B169"/>
    <mergeCell ref="C168:F168"/>
    <mergeCell ref="A170:A173"/>
    <mergeCell ref="A136:A137"/>
    <mergeCell ref="B136:B137"/>
    <mergeCell ref="C136:F136"/>
    <mergeCell ref="A138:A141"/>
    <mergeCell ref="A152:A153"/>
    <mergeCell ref="B152:B153"/>
    <mergeCell ref="C152:F152"/>
    <mergeCell ref="A122:A125"/>
    <mergeCell ref="A90:A93"/>
    <mergeCell ref="A104:A105"/>
    <mergeCell ref="B104:B105"/>
    <mergeCell ref="C104:F104"/>
    <mergeCell ref="A106:A109"/>
    <mergeCell ref="A74:A77"/>
    <mergeCell ref="A88:A89"/>
    <mergeCell ref="B88:B89"/>
    <mergeCell ref="C88:F88"/>
    <mergeCell ref="A120:A121"/>
    <mergeCell ref="B120:B121"/>
    <mergeCell ref="C120:F120"/>
    <mergeCell ref="A56:A57"/>
    <mergeCell ref="B56:B57"/>
    <mergeCell ref="C56:F56"/>
    <mergeCell ref="A58:A61"/>
    <mergeCell ref="A72:A73"/>
    <mergeCell ref="B72:B73"/>
    <mergeCell ref="C72:F72"/>
    <mergeCell ref="A26:A29"/>
    <mergeCell ref="A40:A41"/>
    <mergeCell ref="B40:B41"/>
    <mergeCell ref="C40:F40"/>
    <mergeCell ref="A42:A45"/>
    <mergeCell ref="C8:F8"/>
    <mergeCell ref="A10:A13"/>
    <mergeCell ref="A8:A9"/>
    <mergeCell ref="B8:B9"/>
    <mergeCell ref="A24:A25"/>
    <mergeCell ref="B24:B25"/>
    <mergeCell ref="C24:F24"/>
    <mergeCell ref="A1:F1"/>
    <mergeCell ref="B3:F3"/>
    <mergeCell ref="B6:F6"/>
    <mergeCell ref="B4:F4"/>
    <mergeCell ref="B5:F5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84568-0001-D740-8387-0501B732A2D9}">
  <sheetPr>
    <tabColor rgb="FF008F46"/>
  </sheetPr>
  <dimension ref="A1:F943"/>
  <sheetViews>
    <sheetView topLeftCell="A322" zoomScale="150" zoomScaleNormal="150" workbookViewId="0">
      <selection activeCell="C340" sqref="C340:D340"/>
    </sheetView>
  </sheetViews>
  <sheetFormatPr baseColWidth="10" defaultColWidth="14.5" defaultRowHeight="15" customHeight="1" x14ac:dyDescent="0.2"/>
  <cols>
    <col min="1" max="1" width="37.33203125" bestFit="1" customWidth="1"/>
    <col min="2" max="2" width="16.33203125" style="44" customWidth="1"/>
    <col min="3" max="6" width="17.33203125" style="44" customWidth="1"/>
  </cols>
  <sheetData>
    <row r="1" spans="1:6" ht="26" x14ac:dyDescent="0.3">
      <c r="A1" s="89" t="s">
        <v>10</v>
      </c>
      <c r="B1" s="89"/>
      <c r="C1" s="89"/>
      <c r="D1" s="89"/>
      <c r="E1" s="89"/>
      <c r="F1" s="89"/>
    </row>
    <row r="2" spans="1:6" x14ac:dyDescent="0.2">
      <c r="A2" s="39"/>
      <c r="B2" s="41"/>
      <c r="C2" s="41"/>
      <c r="D2" s="41"/>
      <c r="E2" s="41"/>
      <c r="F2" s="41"/>
    </row>
    <row r="3" spans="1:6" ht="20" customHeight="1" x14ac:dyDescent="0.2">
      <c r="A3" s="45" t="s">
        <v>11</v>
      </c>
      <c r="B3" s="90"/>
      <c r="C3" s="90"/>
      <c r="D3" s="90"/>
      <c r="E3" s="90"/>
      <c r="F3" s="90"/>
    </row>
    <row r="4" spans="1:6" ht="20" customHeight="1" x14ac:dyDescent="0.2">
      <c r="A4" s="45" t="s">
        <v>2</v>
      </c>
      <c r="B4" s="91"/>
      <c r="C4" s="92"/>
      <c r="D4" s="92"/>
      <c r="E4" s="92"/>
      <c r="F4" s="93"/>
    </row>
    <row r="5" spans="1:6" ht="20" x14ac:dyDescent="0.2">
      <c r="A5" s="45" t="s">
        <v>27</v>
      </c>
      <c r="B5" s="94"/>
      <c r="C5" s="95"/>
      <c r="D5" s="95"/>
      <c r="E5" s="95"/>
      <c r="F5" s="96"/>
    </row>
    <row r="6" spans="1:6" ht="20" customHeight="1" x14ac:dyDescent="0.2">
      <c r="A6" s="45" t="s">
        <v>12</v>
      </c>
      <c r="B6" s="90"/>
      <c r="C6" s="90"/>
      <c r="D6" s="90"/>
      <c r="E6" s="90"/>
      <c r="F6" s="90"/>
    </row>
    <row r="7" spans="1:6" ht="16" thickBot="1" x14ac:dyDescent="0.25">
      <c r="A7" s="40"/>
      <c r="B7" s="42"/>
      <c r="C7" s="42"/>
      <c r="D7" s="42"/>
      <c r="E7" s="42"/>
      <c r="F7" s="42"/>
    </row>
    <row r="8" spans="1:6" s="46" customFormat="1" ht="19" x14ac:dyDescent="0.25">
      <c r="A8" s="80"/>
      <c r="B8" s="82" t="s">
        <v>28</v>
      </c>
      <c r="C8" s="84" t="s">
        <v>13</v>
      </c>
      <c r="D8" s="85"/>
      <c r="E8" s="85"/>
      <c r="F8" s="86"/>
    </row>
    <row r="9" spans="1:6" s="46" customFormat="1" ht="20" thickBot="1" x14ac:dyDescent="0.3">
      <c r="A9" s="81"/>
      <c r="B9" s="83"/>
      <c r="C9" s="56" t="s">
        <v>14</v>
      </c>
      <c r="D9" s="54" t="s">
        <v>15</v>
      </c>
      <c r="E9" s="54" t="s">
        <v>16</v>
      </c>
      <c r="F9" s="55" t="s">
        <v>17</v>
      </c>
    </row>
    <row r="10" spans="1:6" s="46" customFormat="1" ht="19" x14ac:dyDescent="0.25">
      <c r="A10" s="87" t="s">
        <v>18</v>
      </c>
      <c r="B10" s="60" t="s">
        <v>19</v>
      </c>
      <c r="C10" s="57"/>
      <c r="D10" s="52"/>
      <c r="E10" s="52"/>
      <c r="F10" s="53"/>
    </row>
    <row r="11" spans="1:6" s="46" customFormat="1" ht="19" x14ac:dyDescent="0.25">
      <c r="A11" s="87"/>
      <c r="B11" s="61" t="s">
        <v>20</v>
      </c>
      <c r="C11" s="58"/>
      <c r="D11" s="47"/>
      <c r="E11" s="47"/>
      <c r="F11" s="49"/>
    </row>
    <row r="12" spans="1:6" s="46" customFormat="1" ht="19" x14ac:dyDescent="0.25">
      <c r="A12" s="87"/>
      <c r="B12" s="61" t="s">
        <v>21</v>
      </c>
      <c r="C12" s="58"/>
      <c r="D12" s="47"/>
      <c r="E12" s="47"/>
      <c r="F12" s="49"/>
    </row>
    <row r="13" spans="1:6" s="46" customFormat="1" ht="20" thickBot="1" x14ac:dyDescent="0.3">
      <c r="A13" s="88"/>
      <c r="B13" s="62" t="s">
        <v>22</v>
      </c>
      <c r="C13" s="59"/>
      <c r="D13" s="50"/>
      <c r="E13" s="50"/>
      <c r="F13" s="51"/>
    </row>
    <row r="14" spans="1:6" s="46" customFormat="1" ht="19" x14ac:dyDescent="0.25"/>
    <row r="15" spans="1:6" s="46" customFormat="1" ht="20" thickBot="1" x14ac:dyDescent="0.3"/>
    <row r="16" spans="1:6" s="46" customFormat="1" ht="19" x14ac:dyDescent="0.25">
      <c r="A16" s="63" t="s">
        <v>23</v>
      </c>
      <c r="B16" s="69" t="e">
        <f>AVERAGE(C10:F13)</f>
        <v>#DIV/0!</v>
      </c>
      <c r="C16" s="48"/>
    </row>
    <row r="17" spans="1:6" s="46" customFormat="1" ht="19" x14ac:dyDescent="0.25">
      <c r="A17" s="64" t="s">
        <v>24</v>
      </c>
      <c r="B17" s="70" t="e">
        <f>(SMALL(C10:F13,1)+SMALL(C10:F13,2)+SMALL(C10:F13,3)+SMALL(C10:F13,4))/4</f>
        <v>#NUM!</v>
      </c>
      <c r="C17" s="48"/>
    </row>
    <row r="18" spans="1:6" s="46" customFormat="1" ht="20" thickBot="1" x14ac:dyDescent="0.3">
      <c r="A18" s="65" t="s">
        <v>25</v>
      </c>
      <c r="B18" s="71" t="e">
        <f>B17/B16</f>
        <v>#NUM!</v>
      </c>
      <c r="C18" s="48"/>
    </row>
    <row r="19" spans="1:6" s="46" customFormat="1" ht="20" thickBot="1" x14ac:dyDescent="0.3"/>
    <row r="20" spans="1:6" s="46" customFormat="1" ht="20" thickBot="1" x14ac:dyDescent="0.3">
      <c r="A20" s="66" t="s">
        <v>26</v>
      </c>
      <c r="B20" s="72" t="e">
        <f>IF(B18&gt;0.9,"Excelente",IF(B18&gt;0.8,"Bueno",IF(B18&gt;0.7,"Crítico","Inaceptable")))</f>
        <v>#NUM!</v>
      </c>
      <c r="C20" s="78" t="s">
        <v>29</v>
      </c>
      <c r="D20" s="79"/>
    </row>
    <row r="21" spans="1:6" ht="15.75" customHeight="1" x14ac:dyDescent="0.2">
      <c r="A21" s="38"/>
      <c r="B21" s="43"/>
      <c r="C21" s="43"/>
      <c r="D21" s="43"/>
      <c r="E21" s="43"/>
      <c r="F21" s="43"/>
    </row>
    <row r="22" spans="1:6" ht="15.75" customHeight="1" x14ac:dyDescent="0.2">
      <c r="A22" s="67"/>
      <c r="B22" s="68"/>
      <c r="C22" s="68"/>
      <c r="D22" s="68"/>
      <c r="E22" s="68"/>
      <c r="F22" s="68"/>
    </row>
    <row r="23" spans="1:6" ht="15.75" customHeight="1" thickBot="1" x14ac:dyDescent="0.25">
      <c r="A23" s="38"/>
      <c r="B23" s="43"/>
      <c r="C23" s="43"/>
      <c r="D23" s="43"/>
      <c r="E23" s="43"/>
      <c r="F23" s="43"/>
    </row>
    <row r="24" spans="1:6" ht="15.75" customHeight="1" x14ac:dyDescent="0.25">
      <c r="A24" s="80"/>
      <c r="B24" s="82" t="s">
        <v>3</v>
      </c>
      <c r="C24" s="84" t="s">
        <v>13</v>
      </c>
      <c r="D24" s="85"/>
      <c r="E24" s="85"/>
      <c r="F24" s="86"/>
    </row>
    <row r="25" spans="1:6" ht="15.75" customHeight="1" thickBot="1" x14ac:dyDescent="0.3">
      <c r="A25" s="81"/>
      <c r="B25" s="83"/>
      <c r="C25" s="56" t="s">
        <v>14</v>
      </c>
      <c r="D25" s="54" t="s">
        <v>15</v>
      </c>
      <c r="E25" s="54" t="s">
        <v>16</v>
      </c>
      <c r="F25" s="55" t="s">
        <v>17</v>
      </c>
    </row>
    <row r="26" spans="1:6" ht="15.75" customHeight="1" x14ac:dyDescent="0.25">
      <c r="A26" s="87" t="s">
        <v>18</v>
      </c>
      <c r="B26" s="60" t="s">
        <v>19</v>
      </c>
      <c r="C26" s="57"/>
      <c r="D26" s="52"/>
      <c r="E26" s="52"/>
      <c r="F26" s="53"/>
    </row>
    <row r="27" spans="1:6" ht="15.75" customHeight="1" x14ac:dyDescent="0.25">
      <c r="A27" s="87"/>
      <c r="B27" s="61" t="s">
        <v>20</v>
      </c>
      <c r="C27" s="58"/>
      <c r="D27" s="47"/>
      <c r="E27" s="47"/>
      <c r="F27" s="49"/>
    </row>
    <row r="28" spans="1:6" ht="15.75" customHeight="1" x14ac:dyDescent="0.25">
      <c r="A28" s="87"/>
      <c r="B28" s="61" t="s">
        <v>21</v>
      </c>
      <c r="C28" s="58"/>
      <c r="D28" s="47"/>
      <c r="E28" s="47"/>
      <c r="F28" s="49"/>
    </row>
    <row r="29" spans="1:6" ht="15.75" customHeight="1" thickBot="1" x14ac:dyDescent="0.3">
      <c r="A29" s="88"/>
      <c r="B29" s="62" t="s">
        <v>22</v>
      </c>
      <c r="C29" s="59"/>
      <c r="D29" s="50"/>
      <c r="E29" s="50"/>
      <c r="F29" s="51"/>
    </row>
    <row r="30" spans="1:6" ht="15.75" customHeight="1" x14ac:dyDescent="0.25">
      <c r="A30" s="46"/>
      <c r="B30" s="46"/>
      <c r="C30" s="46"/>
      <c r="D30" s="46"/>
      <c r="E30" s="46"/>
      <c r="F30" s="46"/>
    </row>
    <row r="31" spans="1:6" ht="15.75" customHeight="1" thickBot="1" x14ac:dyDescent="0.3">
      <c r="A31" s="46"/>
      <c r="B31" s="46"/>
      <c r="C31" s="46"/>
      <c r="D31" s="46"/>
      <c r="E31" s="46"/>
      <c r="F31" s="46"/>
    </row>
    <row r="32" spans="1:6" ht="15.75" customHeight="1" x14ac:dyDescent="0.25">
      <c r="A32" s="63" t="s">
        <v>23</v>
      </c>
      <c r="B32" s="69" t="e">
        <f>AVERAGE(C26:F29)</f>
        <v>#DIV/0!</v>
      </c>
      <c r="C32" s="48"/>
      <c r="D32" s="46"/>
      <c r="E32" s="46"/>
      <c r="F32" s="46"/>
    </row>
    <row r="33" spans="1:6" ht="15.75" customHeight="1" x14ac:dyDescent="0.25">
      <c r="A33" s="64" t="s">
        <v>24</v>
      </c>
      <c r="B33" s="70" t="e">
        <f>(SMALL(C26:F29,1)+SMALL(C26:F29,2)+SMALL(C26:F29,3)+SMALL(C26:F29,4))/4</f>
        <v>#NUM!</v>
      </c>
      <c r="C33" s="48"/>
      <c r="D33" s="46"/>
      <c r="E33" s="46"/>
      <c r="F33" s="46"/>
    </row>
    <row r="34" spans="1:6" ht="15.75" customHeight="1" thickBot="1" x14ac:dyDescent="0.3">
      <c r="A34" s="65" t="s">
        <v>25</v>
      </c>
      <c r="B34" s="71" t="e">
        <f>B33/B32</f>
        <v>#NUM!</v>
      </c>
      <c r="C34" s="48"/>
      <c r="D34" s="46"/>
      <c r="E34" s="46"/>
      <c r="F34" s="46"/>
    </row>
    <row r="35" spans="1:6" ht="15.75" customHeight="1" thickBot="1" x14ac:dyDescent="0.3">
      <c r="A35" s="46"/>
      <c r="B35" s="46"/>
      <c r="C35" s="46"/>
      <c r="D35" s="46"/>
      <c r="E35" s="46"/>
      <c r="F35" s="46"/>
    </row>
    <row r="36" spans="1:6" ht="15.75" customHeight="1" thickBot="1" x14ac:dyDescent="0.3">
      <c r="A36" s="66" t="s">
        <v>26</v>
      </c>
      <c r="B36" s="72" t="e">
        <f>IF(B34&gt;0.9,"Excelente",IF(B34&gt;0.8,"Bueno",IF(B34&gt;0.7,"Crítico","Inaceptable")))</f>
        <v>#NUM!</v>
      </c>
      <c r="C36" s="78" t="s">
        <v>29</v>
      </c>
      <c r="D36" s="79"/>
      <c r="E36" s="46"/>
      <c r="F36" s="46"/>
    </row>
    <row r="37" spans="1:6" ht="15.75" customHeight="1" x14ac:dyDescent="0.2">
      <c r="A37" s="38"/>
      <c r="B37" s="43"/>
      <c r="C37" s="43"/>
      <c r="D37" s="43"/>
      <c r="E37" s="43"/>
      <c r="F37" s="43"/>
    </row>
    <row r="38" spans="1:6" ht="15.75" customHeight="1" x14ac:dyDescent="0.2">
      <c r="A38" s="67"/>
      <c r="B38" s="68"/>
      <c r="C38" s="68"/>
      <c r="D38" s="68"/>
      <c r="E38" s="68"/>
      <c r="F38" s="68"/>
    </row>
    <row r="39" spans="1:6" ht="15.75" customHeight="1" thickBot="1" x14ac:dyDescent="0.25">
      <c r="A39" s="38"/>
      <c r="B39" s="43"/>
      <c r="C39" s="43"/>
      <c r="D39" s="43"/>
      <c r="E39" s="43"/>
      <c r="F39" s="43"/>
    </row>
    <row r="40" spans="1:6" ht="15.75" customHeight="1" x14ac:dyDescent="0.25">
      <c r="A40" s="80"/>
      <c r="B40" s="82" t="s">
        <v>3</v>
      </c>
      <c r="C40" s="84" t="s">
        <v>13</v>
      </c>
      <c r="D40" s="85"/>
      <c r="E40" s="85"/>
      <c r="F40" s="86"/>
    </row>
    <row r="41" spans="1:6" ht="15.75" customHeight="1" thickBot="1" x14ac:dyDescent="0.3">
      <c r="A41" s="81"/>
      <c r="B41" s="83"/>
      <c r="C41" s="56" t="s">
        <v>14</v>
      </c>
      <c r="D41" s="54" t="s">
        <v>15</v>
      </c>
      <c r="E41" s="54" t="s">
        <v>16</v>
      </c>
      <c r="F41" s="55" t="s">
        <v>17</v>
      </c>
    </row>
    <row r="42" spans="1:6" ht="15.75" customHeight="1" x14ac:dyDescent="0.25">
      <c r="A42" s="87" t="s">
        <v>18</v>
      </c>
      <c r="B42" s="60" t="s">
        <v>19</v>
      </c>
      <c r="C42" s="57"/>
      <c r="D42" s="52"/>
      <c r="E42" s="52"/>
      <c r="F42" s="53"/>
    </row>
    <row r="43" spans="1:6" ht="15.75" customHeight="1" x14ac:dyDescent="0.25">
      <c r="A43" s="87"/>
      <c r="B43" s="61" t="s">
        <v>20</v>
      </c>
      <c r="C43" s="58"/>
      <c r="D43" s="47"/>
      <c r="E43" s="47"/>
      <c r="F43" s="49"/>
    </row>
    <row r="44" spans="1:6" ht="15.75" customHeight="1" x14ac:dyDescent="0.25">
      <c r="A44" s="87"/>
      <c r="B44" s="61" t="s">
        <v>21</v>
      </c>
      <c r="C44" s="58"/>
      <c r="D44" s="47"/>
      <c r="E44" s="47"/>
      <c r="F44" s="49"/>
    </row>
    <row r="45" spans="1:6" ht="15.75" customHeight="1" thickBot="1" x14ac:dyDescent="0.3">
      <c r="A45" s="88"/>
      <c r="B45" s="62" t="s">
        <v>22</v>
      </c>
      <c r="C45" s="59"/>
      <c r="D45" s="50"/>
      <c r="E45" s="50"/>
      <c r="F45" s="51"/>
    </row>
    <row r="46" spans="1:6" ht="15.75" customHeight="1" x14ac:dyDescent="0.25">
      <c r="A46" s="46"/>
      <c r="B46" s="46"/>
      <c r="C46" s="46"/>
      <c r="D46" s="46"/>
      <c r="E46" s="46"/>
      <c r="F46" s="46"/>
    </row>
    <row r="47" spans="1:6" ht="15.75" customHeight="1" thickBot="1" x14ac:dyDescent="0.3">
      <c r="A47" s="46"/>
      <c r="B47" s="46"/>
      <c r="C47" s="46"/>
      <c r="D47" s="46"/>
      <c r="E47" s="46"/>
      <c r="F47" s="46"/>
    </row>
    <row r="48" spans="1:6" ht="15.75" customHeight="1" x14ac:dyDescent="0.25">
      <c r="A48" s="63" t="s">
        <v>23</v>
      </c>
      <c r="B48" s="69" t="e">
        <f>AVERAGE(C42:F45)</f>
        <v>#DIV/0!</v>
      </c>
      <c r="C48" s="48"/>
      <c r="D48" s="46"/>
      <c r="E48" s="46"/>
      <c r="F48" s="46"/>
    </row>
    <row r="49" spans="1:6" ht="15.75" customHeight="1" x14ac:dyDescent="0.25">
      <c r="A49" s="64" t="s">
        <v>24</v>
      </c>
      <c r="B49" s="70" t="e">
        <f>(SMALL(C42:F45,1)+SMALL(C42:F45,2)+SMALL(C42:F45,3)+SMALL(C42:F45,4))/4</f>
        <v>#NUM!</v>
      </c>
      <c r="C49" s="48"/>
      <c r="D49" s="46"/>
      <c r="E49" s="46"/>
      <c r="F49" s="46"/>
    </row>
    <row r="50" spans="1:6" ht="15.75" customHeight="1" thickBot="1" x14ac:dyDescent="0.3">
      <c r="A50" s="65" t="s">
        <v>25</v>
      </c>
      <c r="B50" s="71" t="e">
        <f>B49/B48</f>
        <v>#NUM!</v>
      </c>
      <c r="C50" s="48"/>
      <c r="D50" s="46"/>
      <c r="E50" s="46"/>
      <c r="F50" s="46"/>
    </row>
    <row r="51" spans="1:6" ht="15.75" customHeight="1" thickBot="1" x14ac:dyDescent="0.3">
      <c r="A51" s="46"/>
      <c r="B51" s="46"/>
      <c r="C51" s="46"/>
      <c r="D51" s="46"/>
      <c r="E51" s="46"/>
      <c r="F51" s="46"/>
    </row>
    <row r="52" spans="1:6" ht="15.75" customHeight="1" thickBot="1" x14ac:dyDescent="0.3">
      <c r="A52" s="66" t="s">
        <v>26</v>
      </c>
      <c r="B52" s="72" t="e">
        <f>IF(B50&gt;0.9,"Excelente",IF(B50&gt;0.8,"Bueno",IF(B50&gt;0.7,"Crítico","Inaceptable")))</f>
        <v>#NUM!</v>
      </c>
      <c r="C52" s="78" t="s">
        <v>29</v>
      </c>
      <c r="D52" s="79"/>
      <c r="E52" s="46"/>
      <c r="F52" s="46"/>
    </row>
    <row r="53" spans="1:6" ht="15.75" customHeight="1" x14ac:dyDescent="0.2">
      <c r="A53" s="38"/>
      <c r="B53" s="43"/>
      <c r="C53" s="43"/>
      <c r="D53" s="43"/>
      <c r="E53" s="43"/>
      <c r="F53" s="43"/>
    </row>
    <row r="54" spans="1:6" ht="15.75" customHeight="1" x14ac:dyDescent="0.2">
      <c r="A54" s="67"/>
      <c r="B54" s="68"/>
      <c r="C54" s="68"/>
      <c r="D54" s="68"/>
      <c r="E54" s="68"/>
      <c r="F54" s="68"/>
    </row>
    <row r="55" spans="1:6" ht="15.75" customHeight="1" thickBot="1" x14ac:dyDescent="0.25"/>
    <row r="56" spans="1:6" ht="15.75" customHeight="1" x14ac:dyDescent="0.25">
      <c r="A56" s="80"/>
      <c r="B56" s="82" t="s">
        <v>3</v>
      </c>
      <c r="C56" s="84" t="s">
        <v>13</v>
      </c>
      <c r="D56" s="85"/>
      <c r="E56" s="85"/>
      <c r="F56" s="86"/>
    </row>
    <row r="57" spans="1:6" ht="15.75" customHeight="1" thickBot="1" x14ac:dyDescent="0.3">
      <c r="A57" s="81"/>
      <c r="B57" s="83"/>
      <c r="C57" s="56" t="s">
        <v>14</v>
      </c>
      <c r="D57" s="54" t="s">
        <v>15</v>
      </c>
      <c r="E57" s="54" t="s">
        <v>16</v>
      </c>
      <c r="F57" s="55" t="s">
        <v>17</v>
      </c>
    </row>
    <row r="58" spans="1:6" ht="15.75" customHeight="1" x14ac:dyDescent="0.25">
      <c r="A58" s="87" t="s">
        <v>18</v>
      </c>
      <c r="B58" s="60" t="s">
        <v>19</v>
      </c>
      <c r="C58" s="57"/>
      <c r="D58" s="52"/>
      <c r="E58" s="52"/>
      <c r="F58" s="53"/>
    </row>
    <row r="59" spans="1:6" ht="15.75" customHeight="1" x14ac:dyDescent="0.25">
      <c r="A59" s="87"/>
      <c r="B59" s="61" t="s">
        <v>20</v>
      </c>
      <c r="C59" s="58"/>
      <c r="D59" s="47"/>
      <c r="E59" s="47"/>
      <c r="F59" s="49"/>
    </row>
    <row r="60" spans="1:6" ht="15.75" customHeight="1" x14ac:dyDescent="0.25">
      <c r="A60" s="87"/>
      <c r="B60" s="61" t="s">
        <v>21</v>
      </c>
      <c r="C60" s="58"/>
      <c r="D60" s="47"/>
      <c r="E60" s="47"/>
      <c r="F60" s="49"/>
    </row>
    <row r="61" spans="1:6" ht="15.75" customHeight="1" thickBot="1" x14ac:dyDescent="0.3">
      <c r="A61" s="88"/>
      <c r="B61" s="62" t="s">
        <v>22</v>
      </c>
      <c r="C61" s="59"/>
      <c r="D61" s="50"/>
      <c r="E61" s="50"/>
      <c r="F61" s="51"/>
    </row>
    <row r="62" spans="1:6" ht="15.75" customHeight="1" x14ac:dyDescent="0.25">
      <c r="A62" s="46"/>
      <c r="B62" s="46"/>
      <c r="C62" s="46"/>
      <c r="D62" s="46"/>
      <c r="E62" s="46"/>
      <c r="F62" s="46"/>
    </row>
    <row r="63" spans="1:6" ht="15.75" customHeight="1" thickBot="1" x14ac:dyDescent="0.3">
      <c r="A63" s="46"/>
      <c r="B63" s="46"/>
      <c r="C63" s="46"/>
      <c r="D63" s="46"/>
      <c r="E63" s="46"/>
      <c r="F63" s="46"/>
    </row>
    <row r="64" spans="1:6" ht="15.75" customHeight="1" x14ac:dyDescent="0.25">
      <c r="A64" s="63" t="s">
        <v>23</v>
      </c>
      <c r="B64" s="69" t="e">
        <f>AVERAGE(C58:F61)</f>
        <v>#DIV/0!</v>
      </c>
      <c r="C64" s="48"/>
      <c r="D64" s="46"/>
      <c r="E64" s="46"/>
      <c r="F64" s="46"/>
    </row>
    <row r="65" spans="1:6" ht="15.75" customHeight="1" x14ac:dyDescent="0.25">
      <c r="A65" s="64" t="s">
        <v>24</v>
      </c>
      <c r="B65" s="70" t="e">
        <f>(SMALL(C58:F61,1)+SMALL(C58:F61,2)+SMALL(C58:F61,3)+SMALL(C58:F61,4))/4</f>
        <v>#NUM!</v>
      </c>
      <c r="C65" s="48"/>
      <c r="D65" s="46"/>
      <c r="E65" s="46"/>
      <c r="F65" s="46"/>
    </row>
    <row r="66" spans="1:6" ht="15.75" customHeight="1" thickBot="1" x14ac:dyDescent="0.3">
      <c r="A66" s="65" t="s">
        <v>25</v>
      </c>
      <c r="B66" s="71" t="e">
        <f>B65/B64</f>
        <v>#NUM!</v>
      </c>
      <c r="C66" s="48"/>
      <c r="D66" s="46"/>
      <c r="E66" s="46"/>
      <c r="F66" s="46"/>
    </row>
    <row r="67" spans="1:6" ht="15.75" customHeight="1" thickBot="1" x14ac:dyDescent="0.3">
      <c r="A67" s="46"/>
      <c r="B67" s="46"/>
      <c r="C67" s="46"/>
      <c r="D67" s="46"/>
      <c r="E67" s="46"/>
      <c r="F67" s="46"/>
    </row>
    <row r="68" spans="1:6" ht="15.75" customHeight="1" thickBot="1" x14ac:dyDescent="0.3">
      <c r="A68" s="66" t="s">
        <v>26</v>
      </c>
      <c r="B68" s="72" t="e">
        <f>IF(B66&gt;0.9,"Excelente",IF(B66&gt;0.8,"Bueno",IF(B66&gt;0.7,"Crítico","Inaceptable")))</f>
        <v>#NUM!</v>
      </c>
      <c r="C68" s="78" t="s">
        <v>29</v>
      </c>
      <c r="D68" s="79"/>
      <c r="E68" s="46"/>
      <c r="F68" s="46"/>
    </row>
    <row r="69" spans="1:6" ht="15.75" customHeight="1" x14ac:dyDescent="0.2">
      <c r="A69" s="38"/>
      <c r="B69" s="43"/>
      <c r="C69" s="43"/>
      <c r="D69" s="43"/>
      <c r="E69" s="43"/>
      <c r="F69" s="43"/>
    </row>
    <row r="70" spans="1:6" ht="15.75" customHeight="1" x14ac:dyDescent="0.2">
      <c r="A70" s="67"/>
      <c r="B70" s="68"/>
      <c r="C70" s="68"/>
      <c r="D70" s="68"/>
      <c r="E70" s="68"/>
      <c r="F70" s="68"/>
    </row>
    <row r="71" spans="1:6" ht="15.75" customHeight="1" thickBot="1" x14ac:dyDescent="0.25"/>
    <row r="72" spans="1:6" ht="15.75" customHeight="1" x14ac:dyDescent="0.25">
      <c r="A72" s="80"/>
      <c r="B72" s="82" t="s">
        <v>3</v>
      </c>
      <c r="C72" s="84" t="s">
        <v>13</v>
      </c>
      <c r="D72" s="85"/>
      <c r="E72" s="85"/>
      <c r="F72" s="86"/>
    </row>
    <row r="73" spans="1:6" ht="15.75" customHeight="1" thickBot="1" x14ac:dyDescent="0.3">
      <c r="A73" s="81"/>
      <c r="B73" s="83"/>
      <c r="C73" s="56" t="s">
        <v>14</v>
      </c>
      <c r="D73" s="54" t="s">
        <v>15</v>
      </c>
      <c r="E73" s="54" t="s">
        <v>16</v>
      </c>
      <c r="F73" s="55" t="s">
        <v>17</v>
      </c>
    </row>
    <row r="74" spans="1:6" ht="15.75" customHeight="1" x14ac:dyDescent="0.25">
      <c r="A74" s="87" t="s">
        <v>18</v>
      </c>
      <c r="B74" s="60" t="s">
        <v>19</v>
      </c>
      <c r="C74" s="57"/>
      <c r="D74" s="52"/>
      <c r="E74" s="52"/>
      <c r="F74" s="53"/>
    </row>
    <row r="75" spans="1:6" ht="15.75" customHeight="1" x14ac:dyDescent="0.25">
      <c r="A75" s="87"/>
      <c r="B75" s="61" t="s">
        <v>20</v>
      </c>
      <c r="C75" s="58"/>
      <c r="D75" s="47"/>
      <c r="E75" s="47"/>
      <c r="F75" s="49"/>
    </row>
    <row r="76" spans="1:6" ht="15.75" customHeight="1" x14ac:dyDescent="0.25">
      <c r="A76" s="87"/>
      <c r="B76" s="61" t="s">
        <v>21</v>
      </c>
      <c r="C76" s="58"/>
      <c r="D76" s="47"/>
      <c r="E76" s="47"/>
      <c r="F76" s="49"/>
    </row>
    <row r="77" spans="1:6" ht="15.75" customHeight="1" thickBot="1" x14ac:dyDescent="0.3">
      <c r="A77" s="88"/>
      <c r="B77" s="62" t="s">
        <v>22</v>
      </c>
      <c r="C77" s="59"/>
      <c r="D77" s="50"/>
      <c r="E77" s="50"/>
      <c r="F77" s="51"/>
    </row>
    <row r="78" spans="1:6" ht="15.75" customHeight="1" x14ac:dyDescent="0.25">
      <c r="A78" s="46"/>
      <c r="B78" s="46"/>
      <c r="C78" s="46"/>
      <c r="D78" s="46"/>
      <c r="E78" s="46"/>
      <c r="F78" s="46"/>
    </row>
    <row r="79" spans="1:6" ht="15.75" customHeight="1" thickBot="1" x14ac:dyDescent="0.3">
      <c r="A79" s="46"/>
      <c r="B79" s="46"/>
      <c r="C79" s="46"/>
      <c r="D79" s="46"/>
      <c r="E79" s="46"/>
      <c r="F79" s="46"/>
    </row>
    <row r="80" spans="1:6" ht="15.75" customHeight="1" x14ac:dyDescent="0.25">
      <c r="A80" s="63" t="s">
        <v>23</v>
      </c>
      <c r="B80" s="69" t="e">
        <f>AVERAGE(C74:F77)</f>
        <v>#DIV/0!</v>
      </c>
      <c r="C80" s="48"/>
      <c r="D80" s="46"/>
      <c r="E80" s="46"/>
      <c r="F80" s="46"/>
    </row>
    <row r="81" spans="1:6" ht="15.75" customHeight="1" x14ac:dyDescent="0.25">
      <c r="A81" s="64" t="s">
        <v>24</v>
      </c>
      <c r="B81" s="70" t="e">
        <f>(SMALL(C74:F77,1)+SMALL(C74:F77,2)+SMALL(C74:F77,3)+SMALL(C74:F77,4))/4</f>
        <v>#NUM!</v>
      </c>
      <c r="C81" s="48"/>
      <c r="D81" s="46"/>
      <c r="E81" s="46"/>
      <c r="F81" s="46"/>
    </row>
    <row r="82" spans="1:6" ht="15.75" customHeight="1" thickBot="1" x14ac:dyDescent="0.3">
      <c r="A82" s="65" t="s">
        <v>25</v>
      </c>
      <c r="B82" s="71" t="e">
        <f>B81/B80</f>
        <v>#NUM!</v>
      </c>
      <c r="C82" s="48"/>
      <c r="D82" s="46"/>
      <c r="E82" s="46"/>
      <c r="F82" s="46"/>
    </row>
    <row r="83" spans="1:6" ht="15.75" customHeight="1" thickBot="1" x14ac:dyDescent="0.3">
      <c r="A83" s="46"/>
      <c r="B83" s="46"/>
      <c r="C83" s="46"/>
      <c r="D83" s="46"/>
      <c r="E83" s="46"/>
      <c r="F83" s="46"/>
    </row>
    <row r="84" spans="1:6" ht="15.75" customHeight="1" thickBot="1" x14ac:dyDescent="0.3">
      <c r="A84" s="66" t="s">
        <v>26</v>
      </c>
      <c r="B84" s="72" t="e">
        <f>IF(B82&gt;0.9,"Excelente",IF(B82&gt;0.8,"Bueno",IF(B82&gt;0.7,"Crítico","Inaceptable")))</f>
        <v>#NUM!</v>
      </c>
      <c r="C84" s="78" t="s">
        <v>29</v>
      </c>
      <c r="D84" s="79"/>
      <c r="E84" s="46"/>
      <c r="F84" s="46"/>
    </row>
    <row r="85" spans="1:6" ht="15.75" customHeight="1" x14ac:dyDescent="0.2">
      <c r="A85" s="38"/>
      <c r="B85" s="43"/>
      <c r="C85" s="43"/>
      <c r="D85" s="43"/>
      <c r="E85" s="43"/>
      <c r="F85" s="43"/>
    </row>
    <row r="86" spans="1:6" ht="15.75" customHeight="1" x14ac:dyDescent="0.2">
      <c r="A86" s="67"/>
      <c r="B86" s="68"/>
      <c r="C86" s="68"/>
      <c r="D86" s="68"/>
      <c r="E86" s="68"/>
      <c r="F86" s="68"/>
    </row>
    <row r="87" spans="1:6" ht="15.75" customHeight="1" thickBot="1" x14ac:dyDescent="0.25"/>
    <row r="88" spans="1:6" ht="15.75" customHeight="1" x14ac:dyDescent="0.25">
      <c r="A88" s="80"/>
      <c r="B88" s="82" t="s">
        <v>3</v>
      </c>
      <c r="C88" s="84" t="s">
        <v>13</v>
      </c>
      <c r="D88" s="85"/>
      <c r="E88" s="85"/>
      <c r="F88" s="86"/>
    </row>
    <row r="89" spans="1:6" ht="15.75" customHeight="1" thickBot="1" x14ac:dyDescent="0.3">
      <c r="A89" s="81"/>
      <c r="B89" s="83"/>
      <c r="C89" s="56" t="s">
        <v>14</v>
      </c>
      <c r="D89" s="54" t="s">
        <v>15</v>
      </c>
      <c r="E89" s="54" t="s">
        <v>16</v>
      </c>
      <c r="F89" s="55" t="s">
        <v>17</v>
      </c>
    </row>
    <row r="90" spans="1:6" ht="15.75" customHeight="1" x14ac:dyDescent="0.25">
      <c r="A90" s="87" t="s">
        <v>18</v>
      </c>
      <c r="B90" s="60" t="s">
        <v>19</v>
      </c>
      <c r="C90" s="57"/>
      <c r="D90" s="52"/>
      <c r="E90" s="52"/>
      <c r="F90" s="53"/>
    </row>
    <row r="91" spans="1:6" ht="15.75" customHeight="1" x14ac:dyDescent="0.25">
      <c r="A91" s="87"/>
      <c r="B91" s="61" t="s">
        <v>20</v>
      </c>
      <c r="C91" s="58"/>
      <c r="D91" s="47"/>
      <c r="E91" s="47"/>
      <c r="F91" s="49"/>
    </row>
    <row r="92" spans="1:6" ht="15.75" customHeight="1" x14ac:dyDescent="0.25">
      <c r="A92" s="87"/>
      <c r="B92" s="61" t="s">
        <v>21</v>
      </c>
      <c r="C92" s="58"/>
      <c r="D92" s="47"/>
      <c r="E92" s="47"/>
      <c r="F92" s="49"/>
    </row>
    <row r="93" spans="1:6" ht="15.75" customHeight="1" thickBot="1" x14ac:dyDescent="0.3">
      <c r="A93" s="88"/>
      <c r="B93" s="62" t="s">
        <v>22</v>
      </c>
      <c r="C93" s="59"/>
      <c r="D93" s="50"/>
      <c r="E93" s="50"/>
      <c r="F93" s="51"/>
    </row>
    <row r="94" spans="1:6" ht="15.75" customHeight="1" x14ac:dyDescent="0.25">
      <c r="A94" s="46"/>
      <c r="B94" s="46"/>
      <c r="C94" s="46"/>
      <c r="D94" s="46"/>
      <c r="E94" s="46"/>
      <c r="F94" s="46"/>
    </row>
    <row r="95" spans="1:6" ht="15.75" customHeight="1" thickBot="1" x14ac:dyDescent="0.3">
      <c r="A95" s="46"/>
      <c r="B95" s="46"/>
      <c r="C95" s="46"/>
      <c r="D95" s="46"/>
      <c r="E95" s="46"/>
      <c r="F95" s="46"/>
    </row>
    <row r="96" spans="1:6" ht="15.75" customHeight="1" x14ac:dyDescent="0.25">
      <c r="A96" s="63" t="s">
        <v>23</v>
      </c>
      <c r="B96" s="69" t="e">
        <f>AVERAGE(C90:F93)</f>
        <v>#DIV/0!</v>
      </c>
      <c r="C96" s="48"/>
      <c r="D96" s="46"/>
      <c r="E96" s="46"/>
      <c r="F96" s="46"/>
    </row>
    <row r="97" spans="1:6" ht="15.75" customHeight="1" x14ac:dyDescent="0.25">
      <c r="A97" s="64" t="s">
        <v>24</v>
      </c>
      <c r="B97" s="70" t="e">
        <f>(SMALL(C90:F93,1)+SMALL(C90:F93,2)+SMALL(C90:F93,3)+SMALL(C90:F93,4))/4</f>
        <v>#NUM!</v>
      </c>
      <c r="C97" s="48"/>
      <c r="D97" s="46"/>
      <c r="E97" s="46"/>
      <c r="F97" s="46"/>
    </row>
    <row r="98" spans="1:6" ht="15.75" customHeight="1" thickBot="1" x14ac:dyDescent="0.3">
      <c r="A98" s="65" t="s">
        <v>25</v>
      </c>
      <c r="B98" s="71" t="e">
        <f>B97/B96</f>
        <v>#NUM!</v>
      </c>
      <c r="C98" s="48"/>
      <c r="D98" s="46"/>
      <c r="E98" s="46"/>
      <c r="F98" s="46"/>
    </row>
    <row r="99" spans="1:6" ht="15.75" customHeight="1" thickBot="1" x14ac:dyDescent="0.3">
      <c r="A99" s="46"/>
      <c r="B99" s="46"/>
      <c r="C99" s="46"/>
      <c r="D99" s="46"/>
      <c r="E99" s="46"/>
      <c r="F99" s="46"/>
    </row>
    <row r="100" spans="1:6" ht="15.75" customHeight="1" thickBot="1" x14ac:dyDescent="0.3">
      <c r="A100" s="66" t="s">
        <v>26</v>
      </c>
      <c r="B100" s="72" t="e">
        <f>IF(B98&gt;0.9,"Excelente",IF(B98&gt;0.8,"Bueno",IF(B98&gt;0.7,"Crítico","Inaceptable")))</f>
        <v>#NUM!</v>
      </c>
      <c r="C100" s="78" t="s">
        <v>29</v>
      </c>
      <c r="D100" s="79"/>
      <c r="E100" s="46"/>
      <c r="F100" s="46"/>
    </row>
    <row r="101" spans="1:6" ht="15.75" customHeight="1" x14ac:dyDescent="0.2">
      <c r="A101" s="38"/>
      <c r="B101" s="43"/>
      <c r="C101" s="43"/>
      <c r="D101" s="43"/>
      <c r="E101" s="43"/>
      <c r="F101" s="43"/>
    </row>
    <row r="102" spans="1:6" ht="15.75" customHeight="1" x14ac:dyDescent="0.2">
      <c r="A102" s="67"/>
      <c r="B102" s="68"/>
      <c r="C102" s="68"/>
      <c r="D102" s="68"/>
      <c r="E102" s="68"/>
      <c r="F102" s="68"/>
    </row>
    <row r="103" spans="1:6" ht="15.75" customHeight="1" thickBot="1" x14ac:dyDescent="0.25"/>
    <row r="104" spans="1:6" ht="15.75" customHeight="1" x14ac:dyDescent="0.25">
      <c r="A104" s="80"/>
      <c r="B104" s="82" t="s">
        <v>3</v>
      </c>
      <c r="C104" s="84" t="s">
        <v>13</v>
      </c>
      <c r="D104" s="85"/>
      <c r="E104" s="85"/>
      <c r="F104" s="86"/>
    </row>
    <row r="105" spans="1:6" ht="15.75" customHeight="1" thickBot="1" x14ac:dyDescent="0.3">
      <c r="A105" s="81"/>
      <c r="B105" s="83"/>
      <c r="C105" s="56" t="s">
        <v>14</v>
      </c>
      <c r="D105" s="54" t="s">
        <v>15</v>
      </c>
      <c r="E105" s="54" t="s">
        <v>16</v>
      </c>
      <c r="F105" s="55" t="s">
        <v>17</v>
      </c>
    </row>
    <row r="106" spans="1:6" ht="15.75" customHeight="1" x14ac:dyDescent="0.25">
      <c r="A106" s="87" t="s">
        <v>18</v>
      </c>
      <c r="B106" s="60" t="s">
        <v>19</v>
      </c>
      <c r="C106" s="57"/>
      <c r="D106" s="52"/>
      <c r="E106" s="52"/>
      <c r="F106" s="53"/>
    </row>
    <row r="107" spans="1:6" ht="15.75" customHeight="1" x14ac:dyDescent="0.25">
      <c r="A107" s="87"/>
      <c r="B107" s="61" t="s">
        <v>20</v>
      </c>
      <c r="C107" s="58"/>
      <c r="D107" s="47"/>
      <c r="E107" s="47"/>
      <c r="F107" s="49"/>
    </row>
    <row r="108" spans="1:6" ht="15.75" customHeight="1" x14ac:dyDescent="0.25">
      <c r="A108" s="87"/>
      <c r="B108" s="61" t="s">
        <v>21</v>
      </c>
      <c r="C108" s="58"/>
      <c r="D108" s="47"/>
      <c r="E108" s="47"/>
      <c r="F108" s="49"/>
    </row>
    <row r="109" spans="1:6" ht="15.75" customHeight="1" thickBot="1" x14ac:dyDescent="0.3">
      <c r="A109" s="88"/>
      <c r="B109" s="62" t="s">
        <v>22</v>
      </c>
      <c r="C109" s="59"/>
      <c r="D109" s="50"/>
      <c r="E109" s="50"/>
      <c r="F109" s="51"/>
    </row>
    <row r="110" spans="1:6" ht="15.75" customHeight="1" x14ac:dyDescent="0.25">
      <c r="A110" s="46"/>
      <c r="B110" s="46"/>
      <c r="C110" s="46"/>
      <c r="D110" s="46"/>
      <c r="E110" s="46"/>
      <c r="F110" s="46"/>
    </row>
    <row r="111" spans="1:6" ht="15.75" customHeight="1" thickBot="1" x14ac:dyDescent="0.3">
      <c r="A111" s="46"/>
      <c r="B111" s="46"/>
      <c r="C111" s="46"/>
      <c r="D111" s="46"/>
      <c r="E111" s="46"/>
      <c r="F111" s="46"/>
    </row>
    <row r="112" spans="1:6" ht="15.75" customHeight="1" x14ac:dyDescent="0.25">
      <c r="A112" s="63" t="s">
        <v>23</v>
      </c>
      <c r="B112" s="69" t="e">
        <f>AVERAGE(C106:F109)</f>
        <v>#DIV/0!</v>
      </c>
      <c r="C112" s="48"/>
      <c r="D112" s="46"/>
      <c r="E112" s="46"/>
      <c r="F112" s="46"/>
    </row>
    <row r="113" spans="1:6" ht="15.75" customHeight="1" x14ac:dyDescent="0.25">
      <c r="A113" s="64" t="s">
        <v>24</v>
      </c>
      <c r="B113" s="70" t="e">
        <f>(SMALL(C106:F109,1)+SMALL(C106:F109,2)+SMALL(C106:F109,3)+SMALL(C106:F109,4))/4</f>
        <v>#NUM!</v>
      </c>
      <c r="C113" s="48"/>
      <c r="D113" s="46"/>
      <c r="E113" s="46"/>
      <c r="F113" s="46"/>
    </row>
    <row r="114" spans="1:6" ht="15.75" customHeight="1" thickBot="1" x14ac:dyDescent="0.3">
      <c r="A114" s="65" t="s">
        <v>25</v>
      </c>
      <c r="B114" s="71" t="e">
        <f>B113/B112</f>
        <v>#NUM!</v>
      </c>
      <c r="C114" s="48"/>
      <c r="D114" s="46"/>
      <c r="E114" s="46"/>
      <c r="F114" s="46"/>
    </row>
    <row r="115" spans="1:6" ht="15.75" customHeight="1" thickBot="1" x14ac:dyDescent="0.3">
      <c r="A115" s="46"/>
      <c r="B115" s="46"/>
      <c r="C115" s="46"/>
      <c r="D115" s="46"/>
      <c r="E115" s="46"/>
      <c r="F115" s="46"/>
    </row>
    <row r="116" spans="1:6" ht="15.75" customHeight="1" thickBot="1" x14ac:dyDescent="0.3">
      <c r="A116" s="66" t="s">
        <v>26</v>
      </c>
      <c r="B116" s="72" t="e">
        <f>IF(B114&gt;0.9,"Excelente",IF(B114&gt;0.8,"Bueno",IF(B114&gt;0.7,"Crítico","Inaceptable")))</f>
        <v>#NUM!</v>
      </c>
      <c r="C116" s="78" t="s">
        <v>29</v>
      </c>
      <c r="D116" s="79"/>
      <c r="E116" s="46"/>
      <c r="F116" s="46"/>
    </row>
    <row r="117" spans="1:6" ht="15.75" customHeight="1" x14ac:dyDescent="0.2">
      <c r="A117" s="38"/>
      <c r="B117" s="43"/>
      <c r="C117" s="43"/>
      <c r="D117" s="43"/>
      <c r="E117" s="43"/>
      <c r="F117" s="43"/>
    </row>
    <row r="118" spans="1:6" ht="15.75" customHeight="1" x14ac:dyDescent="0.2">
      <c r="A118" s="67"/>
      <c r="B118" s="68"/>
      <c r="C118" s="68"/>
      <c r="D118" s="68"/>
      <c r="E118" s="68"/>
      <c r="F118" s="68"/>
    </row>
    <row r="119" spans="1:6" ht="15.75" customHeight="1" thickBot="1" x14ac:dyDescent="0.25"/>
    <row r="120" spans="1:6" ht="15.75" customHeight="1" x14ac:dyDescent="0.25">
      <c r="A120" s="80"/>
      <c r="B120" s="82" t="s">
        <v>3</v>
      </c>
      <c r="C120" s="84" t="s">
        <v>13</v>
      </c>
      <c r="D120" s="85"/>
      <c r="E120" s="85"/>
      <c r="F120" s="86"/>
    </row>
    <row r="121" spans="1:6" ht="15.75" customHeight="1" thickBot="1" x14ac:dyDescent="0.3">
      <c r="A121" s="81"/>
      <c r="B121" s="83"/>
      <c r="C121" s="56" t="s">
        <v>14</v>
      </c>
      <c r="D121" s="54" t="s">
        <v>15</v>
      </c>
      <c r="E121" s="54" t="s">
        <v>16</v>
      </c>
      <c r="F121" s="55" t="s">
        <v>17</v>
      </c>
    </row>
    <row r="122" spans="1:6" ht="15.75" customHeight="1" x14ac:dyDescent="0.25">
      <c r="A122" s="87" t="s">
        <v>18</v>
      </c>
      <c r="B122" s="60" t="s">
        <v>19</v>
      </c>
      <c r="C122" s="57"/>
      <c r="D122" s="52"/>
      <c r="E122" s="52"/>
      <c r="F122" s="53"/>
    </row>
    <row r="123" spans="1:6" ht="15.75" customHeight="1" x14ac:dyDescent="0.25">
      <c r="A123" s="87"/>
      <c r="B123" s="61" t="s">
        <v>20</v>
      </c>
      <c r="C123" s="58"/>
      <c r="D123" s="47"/>
      <c r="E123" s="47"/>
      <c r="F123" s="49"/>
    </row>
    <row r="124" spans="1:6" ht="15.75" customHeight="1" x14ac:dyDescent="0.25">
      <c r="A124" s="87"/>
      <c r="B124" s="61" t="s">
        <v>21</v>
      </c>
      <c r="C124" s="58"/>
      <c r="D124" s="47"/>
      <c r="E124" s="47"/>
      <c r="F124" s="49"/>
    </row>
    <row r="125" spans="1:6" ht="15.75" customHeight="1" thickBot="1" x14ac:dyDescent="0.3">
      <c r="A125" s="88"/>
      <c r="B125" s="62" t="s">
        <v>22</v>
      </c>
      <c r="C125" s="59"/>
      <c r="D125" s="50"/>
      <c r="E125" s="50"/>
      <c r="F125" s="51"/>
    </row>
    <row r="126" spans="1:6" ht="15.75" customHeight="1" x14ac:dyDescent="0.25">
      <c r="A126" s="46"/>
      <c r="B126" s="46"/>
      <c r="C126" s="46"/>
      <c r="D126" s="46"/>
      <c r="E126" s="46"/>
      <c r="F126" s="46"/>
    </row>
    <row r="127" spans="1:6" ht="15.75" customHeight="1" thickBot="1" x14ac:dyDescent="0.3">
      <c r="A127" s="46"/>
      <c r="B127" s="46"/>
      <c r="C127" s="46"/>
      <c r="D127" s="46"/>
      <c r="E127" s="46"/>
      <c r="F127" s="46"/>
    </row>
    <row r="128" spans="1:6" ht="15.75" customHeight="1" x14ac:dyDescent="0.25">
      <c r="A128" s="63" t="s">
        <v>23</v>
      </c>
      <c r="B128" s="69" t="e">
        <f>AVERAGE(C122:F125)</f>
        <v>#DIV/0!</v>
      </c>
      <c r="C128" s="48"/>
      <c r="D128" s="46"/>
      <c r="E128" s="46"/>
      <c r="F128" s="46"/>
    </row>
    <row r="129" spans="1:6" ht="15.75" customHeight="1" x14ac:dyDescent="0.25">
      <c r="A129" s="64" t="s">
        <v>24</v>
      </c>
      <c r="B129" s="70" t="e">
        <f>(SMALL(C122:F125,1)+SMALL(C122:F125,2)+SMALL(C122:F125,3)+SMALL(C122:F125,4))/4</f>
        <v>#NUM!</v>
      </c>
      <c r="C129" s="48"/>
      <c r="D129" s="46"/>
      <c r="E129" s="46"/>
      <c r="F129" s="46"/>
    </row>
    <row r="130" spans="1:6" ht="15.75" customHeight="1" thickBot="1" x14ac:dyDescent="0.3">
      <c r="A130" s="65" t="s">
        <v>25</v>
      </c>
      <c r="B130" s="71" t="e">
        <f>B129/B128</f>
        <v>#NUM!</v>
      </c>
      <c r="C130" s="48"/>
      <c r="D130" s="46"/>
      <c r="E130" s="46"/>
      <c r="F130" s="46"/>
    </row>
    <row r="131" spans="1:6" ht="15.75" customHeight="1" thickBot="1" x14ac:dyDescent="0.3">
      <c r="A131" s="46"/>
      <c r="B131" s="46"/>
      <c r="C131" s="46"/>
      <c r="D131" s="46"/>
      <c r="E131" s="46"/>
      <c r="F131" s="46"/>
    </row>
    <row r="132" spans="1:6" ht="15.75" customHeight="1" thickBot="1" x14ac:dyDescent="0.3">
      <c r="A132" s="66" t="s">
        <v>26</v>
      </c>
      <c r="B132" s="72" t="e">
        <f>IF(B130&gt;0.9,"Excelente",IF(B130&gt;0.8,"Bueno",IF(B130&gt;0.7,"Crítico","Inaceptable")))</f>
        <v>#NUM!</v>
      </c>
      <c r="C132" s="78" t="s">
        <v>29</v>
      </c>
      <c r="D132" s="79"/>
      <c r="E132" s="46"/>
      <c r="F132" s="46"/>
    </row>
    <row r="133" spans="1:6" ht="15.75" customHeight="1" x14ac:dyDescent="0.2">
      <c r="A133" s="38"/>
      <c r="B133" s="43"/>
      <c r="C133" s="43"/>
      <c r="D133" s="43"/>
      <c r="E133" s="43"/>
      <c r="F133" s="43"/>
    </row>
    <row r="134" spans="1:6" ht="15.75" customHeight="1" x14ac:dyDescent="0.2">
      <c r="A134" s="67"/>
      <c r="B134" s="68"/>
      <c r="C134" s="68"/>
      <c r="D134" s="68"/>
      <c r="E134" s="68"/>
      <c r="F134" s="68"/>
    </row>
    <row r="135" spans="1:6" ht="15.75" customHeight="1" thickBot="1" x14ac:dyDescent="0.25"/>
    <row r="136" spans="1:6" ht="15.75" customHeight="1" x14ac:dyDescent="0.25">
      <c r="A136" s="80"/>
      <c r="B136" s="82" t="s">
        <v>3</v>
      </c>
      <c r="C136" s="84" t="s">
        <v>13</v>
      </c>
      <c r="D136" s="85"/>
      <c r="E136" s="85"/>
      <c r="F136" s="86"/>
    </row>
    <row r="137" spans="1:6" ht="15.75" customHeight="1" thickBot="1" x14ac:dyDescent="0.3">
      <c r="A137" s="81"/>
      <c r="B137" s="83"/>
      <c r="C137" s="56" t="s">
        <v>14</v>
      </c>
      <c r="D137" s="54" t="s">
        <v>15</v>
      </c>
      <c r="E137" s="54" t="s">
        <v>16</v>
      </c>
      <c r="F137" s="55" t="s">
        <v>17</v>
      </c>
    </row>
    <row r="138" spans="1:6" ht="15.75" customHeight="1" x14ac:dyDescent="0.25">
      <c r="A138" s="87" t="s">
        <v>18</v>
      </c>
      <c r="B138" s="60" t="s">
        <v>19</v>
      </c>
      <c r="C138" s="57"/>
      <c r="D138" s="52"/>
      <c r="E138" s="52"/>
      <c r="F138" s="53"/>
    </row>
    <row r="139" spans="1:6" ht="15.75" customHeight="1" x14ac:dyDescent="0.25">
      <c r="A139" s="87"/>
      <c r="B139" s="61" t="s">
        <v>20</v>
      </c>
      <c r="C139" s="58"/>
      <c r="D139" s="47"/>
      <c r="E139" s="47"/>
      <c r="F139" s="49"/>
    </row>
    <row r="140" spans="1:6" ht="15.75" customHeight="1" x14ac:dyDescent="0.25">
      <c r="A140" s="87"/>
      <c r="B140" s="61" t="s">
        <v>21</v>
      </c>
      <c r="C140" s="58"/>
      <c r="D140" s="47"/>
      <c r="E140" s="47"/>
      <c r="F140" s="49"/>
    </row>
    <row r="141" spans="1:6" ht="15.75" customHeight="1" thickBot="1" x14ac:dyDescent="0.3">
      <c r="A141" s="88"/>
      <c r="B141" s="62" t="s">
        <v>22</v>
      </c>
      <c r="C141" s="59"/>
      <c r="D141" s="50"/>
      <c r="E141" s="50"/>
      <c r="F141" s="51"/>
    </row>
    <row r="142" spans="1:6" ht="15.75" customHeight="1" x14ac:dyDescent="0.25">
      <c r="A142" s="46"/>
      <c r="B142" s="46"/>
      <c r="C142" s="46"/>
      <c r="D142" s="46"/>
      <c r="E142" s="46"/>
      <c r="F142" s="46"/>
    </row>
    <row r="143" spans="1:6" ht="15.75" customHeight="1" thickBot="1" x14ac:dyDescent="0.3">
      <c r="A143" s="46"/>
      <c r="B143" s="46"/>
      <c r="C143" s="46"/>
      <c r="D143" s="46"/>
      <c r="E143" s="46"/>
      <c r="F143" s="46"/>
    </row>
    <row r="144" spans="1:6" ht="15.75" customHeight="1" x14ac:dyDescent="0.25">
      <c r="A144" s="63" t="s">
        <v>23</v>
      </c>
      <c r="B144" s="69" t="e">
        <f>AVERAGE(C138:F141)</f>
        <v>#DIV/0!</v>
      </c>
      <c r="C144" s="48"/>
      <c r="D144" s="46"/>
      <c r="E144" s="46"/>
      <c r="F144" s="46"/>
    </row>
    <row r="145" spans="1:6" ht="15.75" customHeight="1" x14ac:dyDescent="0.25">
      <c r="A145" s="64" t="s">
        <v>24</v>
      </c>
      <c r="B145" s="70" t="e">
        <f>(SMALL(C138:F141,1)+SMALL(C138:F141,2)+SMALL(C138:F141,3)+SMALL(C138:F141,4))/4</f>
        <v>#NUM!</v>
      </c>
      <c r="C145" s="48"/>
      <c r="D145" s="46"/>
      <c r="E145" s="46"/>
      <c r="F145" s="46"/>
    </row>
    <row r="146" spans="1:6" ht="15.75" customHeight="1" thickBot="1" x14ac:dyDescent="0.3">
      <c r="A146" s="65" t="s">
        <v>25</v>
      </c>
      <c r="B146" s="71" t="e">
        <f>B145/B144</f>
        <v>#NUM!</v>
      </c>
      <c r="C146" s="48"/>
      <c r="D146" s="46"/>
      <c r="E146" s="46"/>
      <c r="F146" s="46"/>
    </row>
    <row r="147" spans="1:6" ht="15.75" customHeight="1" thickBot="1" x14ac:dyDescent="0.3">
      <c r="A147" s="46"/>
      <c r="B147" s="46"/>
      <c r="C147" s="46"/>
      <c r="D147" s="46"/>
      <c r="E147" s="46"/>
      <c r="F147" s="46"/>
    </row>
    <row r="148" spans="1:6" ht="15.75" customHeight="1" thickBot="1" x14ac:dyDescent="0.3">
      <c r="A148" s="66" t="s">
        <v>26</v>
      </c>
      <c r="B148" s="72" t="e">
        <f>IF(B146&gt;0.9,"Excelente",IF(B146&gt;0.8,"Bueno",IF(B146&gt;0.7,"Crítico","Inaceptable")))</f>
        <v>#NUM!</v>
      </c>
      <c r="C148" s="78" t="s">
        <v>29</v>
      </c>
      <c r="D148" s="79"/>
      <c r="E148" s="46"/>
      <c r="F148" s="46"/>
    </row>
    <row r="149" spans="1:6" ht="15.75" customHeight="1" x14ac:dyDescent="0.2">
      <c r="A149" s="38"/>
      <c r="B149" s="43"/>
      <c r="C149" s="43"/>
      <c r="D149" s="43"/>
      <c r="E149" s="43"/>
      <c r="F149" s="43"/>
    </row>
    <row r="150" spans="1:6" ht="15.75" customHeight="1" x14ac:dyDescent="0.2">
      <c r="A150" s="67"/>
      <c r="B150" s="68"/>
      <c r="C150" s="68"/>
      <c r="D150" s="68"/>
      <c r="E150" s="68"/>
      <c r="F150" s="68"/>
    </row>
    <row r="151" spans="1:6" ht="15.75" customHeight="1" thickBot="1" x14ac:dyDescent="0.25"/>
    <row r="152" spans="1:6" ht="15.75" customHeight="1" x14ac:dyDescent="0.25">
      <c r="A152" s="80"/>
      <c r="B152" s="82" t="s">
        <v>3</v>
      </c>
      <c r="C152" s="84" t="s">
        <v>13</v>
      </c>
      <c r="D152" s="85"/>
      <c r="E152" s="85"/>
      <c r="F152" s="86"/>
    </row>
    <row r="153" spans="1:6" ht="15.75" customHeight="1" thickBot="1" x14ac:dyDescent="0.3">
      <c r="A153" s="81"/>
      <c r="B153" s="83"/>
      <c r="C153" s="56" t="s">
        <v>14</v>
      </c>
      <c r="D153" s="54" t="s">
        <v>15</v>
      </c>
      <c r="E153" s="54" t="s">
        <v>16</v>
      </c>
      <c r="F153" s="55" t="s">
        <v>17</v>
      </c>
    </row>
    <row r="154" spans="1:6" ht="15.75" customHeight="1" x14ac:dyDescent="0.25">
      <c r="A154" s="87" t="s">
        <v>18</v>
      </c>
      <c r="B154" s="60" t="s">
        <v>19</v>
      </c>
      <c r="C154" s="57"/>
      <c r="D154" s="52"/>
      <c r="E154" s="52"/>
      <c r="F154" s="53"/>
    </row>
    <row r="155" spans="1:6" ht="15.75" customHeight="1" x14ac:dyDescent="0.25">
      <c r="A155" s="87"/>
      <c r="B155" s="61" t="s">
        <v>20</v>
      </c>
      <c r="C155" s="58"/>
      <c r="D155" s="47"/>
      <c r="E155" s="47"/>
      <c r="F155" s="49"/>
    </row>
    <row r="156" spans="1:6" ht="15.75" customHeight="1" x14ac:dyDescent="0.25">
      <c r="A156" s="87"/>
      <c r="B156" s="61" t="s">
        <v>21</v>
      </c>
      <c r="C156" s="58"/>
      <c r="D156" s="47"/>
      <c r="E156" s="47"/>
      <c r="F156" s="49"/>
    </row>
    <row r="157" spans="1:6" ht="15.75" customHeight="1" thickBot="1" x14ac:dyDescent="0.3">
      <c r="A157" s="88"/>
      <c r="B157" s="62" t="s">
        <v>22</v>
      </c>
      <c r="C157" s="59"/>
      <c r="D157" s="50"/>
      <c r="E157" s="50"/>
      <c r="F157" s="51"/>
    </row>
    <row r="158" spans="1:6" ht="15.75" customHeight="1" x14ac:dyDescent="0.25">
      <c r="A158" s="46"/>
      <c r="B158" s="46"/>
      <c r="C158" s="46"/>
      <c r="D158" s="46"/>
      <c r="E158" s="46"/>
      <c r="F158" s="46"/>
    </row>
    <row r="159" spans="1:6" ht="15.75" customHeight="1" thickBot="1" x14ac:dyDescent="0.3">
      <c r="A159" s="46"/>
      <c r="B159" s="46"/>
      <c r="C159" s="46"/>
      <c r="D159" s="46"/>
      <c r="E159" s="46"/>
      <c r="F159" s="46"/>
    </row>
    <row r="160" spans="1:6" ht="15.75" customHeight="1" x14ac:dyDescent="0.25">
      <c r="A160" s="63" t="s">
        <v>23</v>
      </c>
      <c r="B160" s="69" t="e">
        <f>AVERAGE(C154:F157)</f>
        <v>#DIV/0!</v>
      </c>
      <c r="C160" s="48"/>
      <c r="D160" s="46"/>
      <c r="E160" s="46"/>
      <c r="F160" s="46"/>
    </row>
    <row r="161" spans="1:6" ht="15.75" customHeight="1" x14ac:dyDescent="0.25">
      <c r="A161" s="64" t="s">
        <v>24</v>
      </c>
      <c r="B161" s="70" t="e">
        <f>(SMALL(C154:F157,1)+SMALL(C154:F157,2)+SMALL(C154:F157,3)+SMALL(C154:F157,4))/4</f>
        <v>#NUM!</v>
      </c>
      <c r="C161" s="48"/>
      <c r="D161" s="46"/>
      <c r="E161" s="46"/>
      <c r="F161" s="46"/>
    </row>
    <row r="162" spans="1:6" ht="15.75" customHeight="1" thickBot="1" x14ac:dyDescent="0.3">
      <c r="A162" s="65" t="s">
        <v>25</v>
      </c>
      <c r="B162" s="71" t="e">
        <f>B161/B160</f>
        <v>#NUM!</v>
      </c>
      <c r="C162" s="48"/>
      <c r="D162" s="46"/>
      <c r="E162" s="46"/>
      <c r="F162" s="46"/>
    </row>
    <row r="163" spans="1:6" ht="15.75" customHeight="1" thickBot="1" x14ac:dyDescent="0.3">
      <c r="A163" s="46"/>
      <c r="B163" s="46"/>
      <c r="C163" s="46"/>
      <c r="D163" s="46"/>
      <c r="E163" s="46"/>
      <c r="F163" s="46"/>
    </row>
    <row r="164" spans="1:6" ht="15.75" customHeight="1" thickBot="1" x14ac:dyDescent="0.3">
      <c r="A164" s="66" t="s">
        <v>26</v>
      </c>
      <c r="B164" s="72" t="e">
        <f>IF(B162&gt;0.9,"Excelente",IF(B162&gt;0.8,"Bueno",IF(B162&gt;0.7,"Crítico","Inaceptable")))</f>
        <v>#NUM!</v>
      </c>
      <c r="C164" s="78" t="s">
        <v>29</v>
      </c>
      <c r="D164" s="79"/>
      <c r="E164" s="46"/>
      <c r="F164" s="46"/>
    </row>
    <row r="165" spans="1:6" ht="15.75" customHeight="1" x14ac:dyDescent="0.2">
      <c r="A165" s="38"/>
      <c r="B165" s="43"/>
      <c r="C165" s="43"/>
      <c r="D165" s="43"/>
      <c r="E165" s="43"/>
      <c r="F165" s="43"/>
    </row>
    <row r="166" spans="1:6" ht="15.75" customHeight="1" x14ac:dyDescent="0.2">
      <c r="A166" s="67"/>
      <c r="B166" s="68"/>
      <c r="C166" s="68"/>
      <c r="D166" s="68"/>
      <c r="E166" s="68"/>
      <c r="F166" s="68"/>
    </row>
    <row r="167" spans="1:6" ht="15.75" customHeight="1" thickBot="1" x14ac:dyDescent="0.25"/>
    <row r="168" spans="1:6" ht="15.75" customHeight="1" x14ac:dyDescent="0.25">
      <c r="A168" s="80"/>
      <c r="B168" s="82" t="s">
        <v>3</v>
      </c>
      <c r="C168" s="84" t="s">
        <v>13</v>
      </c>
      <c r="D168" s="85"/>
      <c r="E168" s="85"/>
      <c r="F168" s="86"/>
    </row>
    <row r="169" spans="1:6" ht="15.75" customHeight="1" thickBot="1" x14ac:dyDescent="0.3">
      <c r="A169" s="81"/>
      <c r="B169" s="83"/>
      <c r="C169" s="56" t="s">
        <v>14</v>
      </c>
      <c r="D169" s="54" t="s">
        <v>15</v>
      </c>
      <c r="E169" s="54" t="s">
        <v>16</v>
      </c>
      <c r="F169" s="55" t="s">
        <v>17</v>
      </c>
    </row>
    <row r="170" spans="1:6" ht="15.75" customHeight="1" x14ac:dyDescent="0.25">
      <c r="A170" s="87" t="s">
        <v>18</v>
      </c>
      <c r="B170" s="60" t="s">
        <v>19</v>
      </c>
      <c r="C170" s="57"/>
      <c r="D170" s="52"/>
      <c r="E170" s="52"/>
      <c r="F170" s="53"/>
    </row>
    <row r="171" spans="1:6" ht="15.75" customHeight="1" x14ac:dyDescent="0.25">
      <c r="A171" s="87"/>
      <c r="B171" s="61" t="s">
        <v>20</v>
      </c>
      <c r="C171" s="58"/>
      <c r="D171" s="47"/>
      <c r="E171" s="47"/>
      <c r="F171" s="49"/>
    </row>
    <row r="172" spans="1:6" ht="15.75" customHeight="1" x14ac:dyDescent="0.25">
      <c r="A172" s="87"/>
      <c r="B172" s="61" t="s">
        <v>21</v>
      </c>
      <c r="C172" s="58"/>
      <c r="D172" s="47"/>
      <c r="E172" s="47"/>
      <c r="F172" s="49"/>
    </row>
    <row r="173" spans="1:6" ht="15.75" customHeight="1" thickBot="1" x14ac:dyDescent="0.3">
      <c r="A173" s="88"/>
      <c r="B173" s="62" t="s">
        <v>22</v>
      </c>
      <c r="C173" s="59"/>
      <c r="D173" s="50"/>
      <c r="E173" s="50"/>
      <c r="F173" s="51"/>
    </row>
    <row r="174" spans="1:6" ht="15.75" customHeight="1" x14ac:dyDescent="0.25">
      <c r="A174" s="46"/>
      <c r="B174" s="46"/>
      <c r="C174" s="46"/>
      <c r="D174" s="46"/>
      <c r="E174" s="46"/>
      <c r="F174" s="46"/>
    </row>
    <row r="175" spans="1:6" ht="15.75" customHeight="1" thickBot="1" x14ac:dyDescent="0.3">
      <c r="A175" s="46"/>
      <c r="B175" s="46"/>
      <c r="C175" s="46"/>
      <c r="D175" s="46"/>
      <c r="E175" s="46"/>
      <c r="F175" s="46"/>
    </row>
    <row r="176" spans="1:6" ht="15.75" customHeight="1" x14ac:dyDescent="0.25">
      <c r="A176" s="63" t="s">
        <v>23</v>
      </c>
      <c r="B176" s="69" t="e">
        <f>AVERAGE(C170:F173)</f>
        <v>#DIV/0!</v>
      </c>
      <c r="C176" s="48"/>
      <c r="D176" s="46"/>
      <c r="E176" s="46"/>
      <c r="F176" s="46"/>
    </row>
    <row r="177" spans="1:6" ht="15.75" customHeight="1" x14ac:dyDescent="0.25">
      <c r="A177" s="64" t="s">
        <v>24</v>
      </c>
      <c r="B177" s="70" t="e">
        <f>(SMALL(C170:F173,1)+SMALL(C170:F173,2)+SMALL(C170:F173,3)+SMALL(C170:F173,4))/4</f>
        <v>#NUM!</v>
      </c>
      <c r="C177" s="48"/>
      <c r="D177" s="46"/>
      <c r="E177" s="46"/>
      <c r="F177" s="46"/>
    </row>
    <row r="178" spans="1:6" ht="15.75" customHeight="1" thickBot="1" x14ac:dyDescent="0.3">
      <c r="A178" s="65" t="s">
        <v>25</v>
      </c>
      <c r="B178" s="71" t="e">
        <f>B177/B176</f>
        <v>#NUM!</v>
      </c>
      <c r="C178" s="48"/>
      <c r="D178" s="46"/>
      <c r="E178" s="46"/>
      <c r="F178" s="46"/>
    </row>
    <row r="179" spans="1:6" ht="15.75" customHeight="1" thickBot="1" x14ac:dyDescent="0.3">
      <c r="A179" s="46"/>
      <c r="B179" s="46"/>
      <c r="C179" s="46"/>
      <c r="D179" s="46"/>
      <c r="E179" s="46"/>
      <c r="F179" s="46"/>
    </row>
    <row r="180" spans="1:6" ht="15.75" customHeight="1" thickBot="1" x14ac:dyDescent="0.3">
      <c r="A180" s="66" t="s">
        <v>26</v>
      </c>
      <c r="B180" s="72" t="e">
        <f>IF(B178&gt;0.9,"Excelente",IF(B178&gt;0.8,"Bueno",IF(B178&gt;0.7,"Crítico","Inaceptable")))</f>
        <v>#NUM!</v>
      </c>
      <c r="C180" s="78" t="s">
        <v>29</v>
      </c>
      <c r="D180" s="79"/>
      <c r="E180" s="46"/>
      <c r="F180" s="46"/>
    </row>
    <row r="181" spans="1:6" ht="15.75" customHeight="1" x14ac:dyDescent="0.2">
      <c r="A181" s="38"/>
      <c r="B181" s="43"/>
      <c r="C181" s="43"/>
      <c r="D181" s="43"/>
      <c r="E181" s="43"/>
      <c r="F181" s="43"/>
    </row>
    <row r="182" spans="1:6" ht="15.75" customHeight="1" x14ac:dyDescent="0.2">
      <c r="A182" s="67"/>
      <c r="B182" s="68"/>
      <c r="C182" s="68"/>
      <c r="D182" s="68"/>
      <c r="E182" s="68"/>
      <c r="F182" s="68"/>
    </row>
    <row r="183" spans="1:6" ht="15.75" customHeight="1" thickBot="1" x14ac:dyDescent="0.25"/>
    <row r="184" spans="1:6" ht="15.75" customHeight="1" x14ac:dyDescent="0.25">
      <c r="A184" s="80"/>
      <c r="B184" s="82" t="s">
        <v>3</v>
      </c>
      <c r="C184" s="84" t="s">
        <v>13</v>
      </c>
      <c r="D184" s="85"/>
      <c r="E184" s="85"/>
      <c r="F184" s="86"/>
    </row>
    <row r="185" spans="1:6" ht="15.75" customHeight="1" thickBot="1" x14ac:dyDescent="0.3">
      <c r="A185" s="81"/>
      <c r="B185" s="83"/>
      <c r="C185" s="56" t="s">
        <v>14</v>
      </c>
      <c r="D185" s="54" t="s">
        <v>15</v>
      </c>
      <c r="E185" s="54" t="s">
        <v>16</v>
      </c>
      <c r="F185" s="55" t="s">
        <v>17</v>
      </c>
    </row>
    <row r="186" spans="1:6" ht="15.75" customHeight="1" x14ac:dyDescent="0.25">
      <c r="A186" s="87" t="s">
        <v>18</v>
      </c>
      <c r="B186" s="60" t="s">
        <v>19</v>
      </c>
      <c r="C186" s="57"/>
      <c r="D186" s="52"/>
      <c r="E186" s="52"/>
      <c r="F186" s="53"/>
    </row>
    <row r="187" spans="1:6" ht="15.75" customHeight="1" x14ac:dyDescent="0.25">
      <c r="A187" s="87"/>
      <c r="B187" s="61" t="s">
        <v>20</v>
      </c>
      <c r="C187" s="58"/>
      <c r="D187" s="47"/>
      <c r="E187" s="47"/>
      <c r="F187" s="49"/>
    </row>
    <row r="188" spans="1:6" ht="15.75" customHeight="1" x14ac:dyDescent="0.25">
      <c r="A188" s="87"/>
      <c r="B188" s="61" t="s">
        <v>21</v>
      </c>
      <c r="C188" s="58"/>
      <c r="D188" s="47"/>
      <c r="E188" s="47"/>
      <c r="F188" s="49"/>
    </row>
    <row r="189" spans="1:6" ht="15.75" customHeight="1" thickBot="1" x14ac:dyDescent="0.3">
      <c r="A189" s="88"/>
      <c r="B189" s="62" t="s">
        <v>22</v>
      </c>
      <c r="C189" s="59"/>
      <c r="D189" s="50"/>
      <c r="E189" s="50"/>
      <c r="F189" s="51"/>
    </row>
    <row r="190" spans="1:6" ht="15.75" customHeight="1" x14ac:dyDescent="0.25">
      <c r="A190" s="46"/>
      <c r="B190" s="46"/>
      <c r="C190" s="46"/>
      <c r="D190" s="46"/>
      <c r="E190" s="46"/>
      <c r="F190" s="46"/>
    </row>
    <row r="191" spans="1:6" ht="15.75" customHeight="1" thickBot="1" x14ac:dyDescent="0.3">
      <c r="A191" s="46"/>
      <c r="B191" s="46"/>
      <c r="C191" s="46"/>
      <c r="D191" s="46"/>
      <c r="E191" s="46"/>
      <c r="F191" s="46"/>
    </row>
    <row r="192" spans="1:6" ht="15.75" customHeight="1" x14ac:dyDescent="0.25">
      <c r="A192" s="63" t="s">
        <v>23</v>
      </c>
      <c r="B192" s="69" t="e">
        <f>AVERAGE(C186:F189)</f>
        <v>#DIV/0!</v>
      </c>
      <c r="C192" s="48"/>
      <c r="D192" s="46"/>
      <c r="E192" s="46"/>
      <c r="F192" s="46"/>
    </row>
    <row r="193" spans="1:6" ht="15.75" customHeight="1" x14ac:dyDescent="0.25">
      <c r="A193" s="64" t="s">
        <v>24</v>
      </c>
      <c r="B193" s="70" t="e">
        <f>(SMALL(C186:F189,1)+SMALL(C186:F189,2)+SMALL(C186:F189,3)+SMALL(C186:F189,4))/4</f>
        <v>#NUM!</v>
      </c>
      <c r="C193" s="48"/>
      <c r="D193" s="46"/>
      <c r="E193" s="46"/>
      <c r="F193" s="46"/>
    </row>
    <row r="194" spans="1:6" ht="15.75" customHeight="1" thickBot="1" x14ac:dyDescent="0.3">
      <c r="A194" s="65" t="s">
        <v>25</v>
      </c>
      <c r="B194" s="71" t="e">
        <f>B193/B192</f>
        <v>#NUM!</v>
      </c>
      <c r="C194" s="48"/>
      <c r="D194" s="46"/>
      <c r="E194" s="46"/>
      <c r="F194" s="46"/>
    </row>
    <row r="195" spans="1:6" ht="15.75" customHeight="1" thickBot="1" x14ac:dyDescent="0.3">
      <c r="A195" s="46"/>
      <c r="B195" s="46"/>
      <c r="C195" s="46"/>
      <c r="D195" s="46"/>
      <c r="E195" s="46"/>
      <c r="F195" s="46"/>
    </row>
    <row r="196" spans="1:6" ht="15.75" customHeight="1" thickBot="1" x14ac:dyDescent="0.3">
      <c r="A196" s="66" t="s">
        <v>26</v>
      </c>
      <c r="B196" s="72" t="e">
        <f>IF(B194&gt;0.9,"Excelente",IF(B194&gt;0.8,"Bueno",IF(B194&gt;0.7,"Crítico","Inaceptable")))</f>
        <v>#NUM!</v>
      </c>
      <c r="C196" s="78" t="s">
        <v>29</v>
      </c>
      <c r="D196" s="79"/>
      <c r="E196" s="46"/>
      <c r="F196" s="46"/>
    </row>
    <row r="197" spans="1:6" ht="15.75" customHeight="1" x14ac:dyDescent="0.2">
      <c r="A197" s="38"/>
      <c r="B197" s="43"/>
      <c r="C197" s="43"/>
      <c r="D197" s="43"/>
      <c r="E197" s="43"/>
      <c r="F197" s="43"/>
    </row>
    <row r="198" spans="1:6" ht="15.75" customHeight="1" x14ac:dyDescent="0.2">
      <c r="A198" s="67"/>
      <c r="B198" s="68"/>
      <c r="C198" s="68"/>
      <c r="D198" s="68"/>
      <c r="E198" s="68"/>
      <c r="F198" s="68"/>
    </row>
    <row r="199" spans="1:6" ht="15.75" customHeight="1" thickBot="1" x14ac:dyDescent="0.25"/>
    <row r="200" spans="1:6" ht="15.75" customHeight="1" x14ac:dyDescent="0.25">
      <c r="A200" s="80"/>
      <c r="B200" s="82" t="s">
        <v>3</v>
      </c>
      <c r="C200" s="84" t="s">
        <v>13</v>
      </c>
      <c r="D200" s="85"/>
      <c r="E200" s="85"/>
      <c r="F200" s="86"/>
    </row>
    <row r="201" spans="1:6" ht="15.75" customHeight="1" thickBot="1" x14ac:dyDescent="0.3">
      <c r="A201" s="81"/>
      <c r="B201" s="83"/>
      <c r="C201" s="56" t="s">
        <v>14</v>
      </c>
      <c r="D201" s="54" t="s">
        <v>15</v>
      </c>
      <c r="E201" s="54" t="s">
        <v>16</v>
      </c>
      <c r="F201" s="55" t="s">
        <v>17</v>
      </c>
    </row>
    <row r="202" spans="1:6" ht="15.75" customHeight="1" x14ac:dyDescent="0.25">
      <c r="A202" s="87" t="s">
        <v>18</v>
      </c>
      <c r="B202" s="60" t="s">
        <v>19</v>
      </c>
      <c r="C202" s="57"/>
      <c r="D202" s="52"/>
      <c r="E202" s="52"/>
      <c r="F202" s="53"/>
    </row>
    <row r="203" spans="1:6" ht="15.75" customHeight="1" x14ac:dyDescent="0.25">
      <c r="A203" s="87"/>
      <c r="B203" s="61" t="s">
        <v>20</v>
      </c>
      <c r="C203" s="58"/>
      <c r="D203" s="47"/>
      <c r="E203" s="47"/>
      <c r="F203" s="49"/>
    </row>
    <row r="204" spans="1:6" ht="15.75" customHeight="1" x14ac:dyDescent="0.25">
      <c r="A204" s="87"/>
      <c r="B204" s="61" t="s">
        <v>21</v>
      </c>
      <c r="C204" s="58"/>
      <c r="D204" s="47"/>
      <c r="E204" s="47"/>
      <c r="F204" s="49"/>
    </row>
    <row r="205" spans="1:6" ht="15.75" customHeight="1" thickBot="1" x14ac:dyDescent="0.3">
      <c r="A205" s="88"/>
      <c r="B205" s="62" t="s">
        <v>22</v>
      </c>
      <c r="C205" s="59"/>
      <c r="D205" s="50"/>
      <c r="E205" s="50"/>
      <c r="F205" s="51"/>
    </row>
    <row r="206" spans="1:6" ht="15.75" customHeight="1" x14ac:dyDescent="0.25">
      <c r="A206" s="46"/>
      <c r="B206" s="46"/>
      <c r="C206" s="46"/>
      <c r="D206" s="46"/>
      <c r="E206" s="46"/>
      <c r="F206" s="46"/>
    </row>
    <row r="207" spans="1:6" ht="15.75" customHeight="1" thickBot="1" x14ac:dyDescent="0.3">
      <c r="A207" s="46"/>
      <c r="B207" s="46"/>
      <c r="C207" s="46"/>
      <c r="D207" s="46"/>
      <c r="E207" s="46"/>
      <c r="F207" s="46"/>
    </row>
    <row r="208" spans="1:6" ht="15.75" customHeight="1" x14ac:dyDescent="0.25">
      <c r="A208" s="63" t="s">
        <v>23</v>
      </c>
      <c r="B208" s="69" t="e">
        <f>AVERAGE(C202:F205)</f>
        <v>#DIV/0!</v>
      </c>
      <c r="C208" s="48"/>
      <c r="D208" s="46"/>
      <c r="E208" s="46"/>
      <c r="F208" s="46"/>
    </row>
    <row r="209" spans="1:6" ht="15.75" customHeight="1" x14ac:dyDescent="0.25">
      <c r="A209" s="64" t="s">
        <v>24</v>
      </c>
      <c r="B209" s="70" t="e">
        <f>(SMALL(C202:F205,1)+SMALL(C202:F205,2)+SMALL(C202:F205,3)+SMALL(C202:F205,4))/4</f>
        <v>#NUM!</v>
      </c>
      <c r="C209" s="48"/>
      <c r="D209" s="46"/>
      <c r="E209" s="46"/>
      <c r="F209" s="46"/>
    </row>
    <row r="210" spans="1:6" ht="15.75" customHeight="1" thickBot="1" x14ac:dyDescent="0.3">
      <c r="A210" s="65" t="s">
        <v>25</v>
      </c>
      <c r="B210" s="71" t="e">
        <f>B209/B208</f>
        <v>#NUM!</v>
      </c>
      <c r="C210" s="48"/>
      <c r="D210" s="46"/>
      <c r="E210" s="46"/>
      <c r="F210" s="46"/>
    </row>
    <row r="211" spans="1:6" ht="15.75" customHeight="1" thickBot="1" x14ac:dyDescent="0.3">
      <c r="A211" s="46"/>
      <c r="B211" s="46"/>
      <c r="C211" s="46"/>
      <c r="D211" s="46"/>
      <c r="E211" s="46"/>
      <c r="F211" s="46"/>
    </row>
    <row r="212" spans="1:6" ht="15.75" customHeight="1" thickBot="1" x14ac:dyDescent="0.3">
      <c r="A212" s="66" t="s">
        <v>26</v>
      </c>
      <c r="B212" s="72" t="e">
        <f>IF(B210&gt;0.9,"Excelente",IF(B210&gt;0.8,"Bueno",IF(B210&gt;0.7,"Crítico","Inaceptable")))</f>
        <v>#NUM!</v>
      </c>
      <c r="C212" s="78" t="s">
        <v>29</v>
      </c>
      <c r="D212" s="79"/>
      <c r="E212" s="46"/>
      <c r="F212" s="46"/>
    </row>
    <row r="213" spans="1:6" ht="15.75" customHeight="1" x14ac:dyDescent="0.2">
      <c r="A213" s="38"/>
      <c r="B213" s="43"/>
      <c r="C213" s="43"/>
      <c r="D213" s="43"/>
      <c r="E213" s="43"/>
      <c r="F213" s="43"/>
    </row>
    <row r="214" spans="1:6" ht="15.75" customHeight="1" x14ac:dyDescent="0.2">
      <c r="A214" s="67"/>
      <c r="B214" s="68"/>
      <c r="C214" s="68"/>
      <c r="D214" s="68"/>
      <c r="E214" s="68"/>
      <c r="F214" s="68"/>
    </row>
    <row r="215" spans="1:6" ht="15.75" customHeight="1" thickBot="1" x14ac:dyDescent="0.25"/>
    <row r="216" spans="1:6" ht="15.75" customHeight="1" x14ac:dyDescent="0.25">
      <c r="A216" s="80"/>
      <c r="B216" s="82" t="s">
        <v>3</v>
      </c>
      <c r="C216" s="84" t="s">
        <v>13</v>
      </c>
      <c r="D216" s="85"/>
      <c r="E216" s="85"/>
      <c r="F216" s="86"/>
    </row>
    <row r="217" spans="1:6" ht="15.75" customHeight="1" thickBot="1" x14ac:dyDescent="0.3">
      <c r="A217" s="81"/>
      <c r="B217" s="83"/>
      <c r="C217" s="56" t="s">
        <v>14</v>
      </c>
      <c r="D217" s="54" t="s">
        <v>15</v>
      </c>
      <c r="E217" s="54" t="s">
        <v>16</v>
      </c>
      <c r="F217" s="55" t="s">
        <v>17</v>
      </c>
    </row>
    <row r="218" spans="1:6" ht="15.75" customHeight="1" x14ac:dyDescent="0.25">
      <c r="A218" s="87" t="s">
        <v>18</v>
      </c>
      <c r="B218" s="60" t="s">
        <v>19</v>
      </c>
      <c r="C218" s="57"/>
      <c r="D218" s="52"/>
      <c r="E218" s="52"/>
      <c r="F218" s="53"/>
    </row>
    <row r="219" spans="1:6" ht="15.75" customHeight="1" x14ac:dyDescent="0.25">
      <c r="A219" s="87"/>
      <c r="B219" s="61" t="s">
        <v>20</v>
      </c>
      <c r="C219" s="58"/>
      <c r="D219" s="47"/>
      <c r="E219" s="47"/>
      <c r="F219" s="49"/>
    </row>
    <row r="220" spans="1:6" ht="15.75" customHeight="1" x14ac:dyDescent="0.25">
      <c r="A220" s="87"/>
      <c r="B220" s="61" t="s">
        <v>21</v>
      </c>
      <c r="C220" s="58"/>
      <c r="D220" s="47"/>
      <c r="E220" s="47"/>
      <c r="F220" s="49"/>
    </row>
    <row r="221" spans="1:6" ht="15.75" customHeight="1" thickBot="1" x14ac:dyDescent="0.3">
      <c r="A221" s="88"/>
      <c r="B221" s="62" t="s">
        <v>22</v>
      </c>
      <c r="C221" s="59"/>
      <c r="D221" s="50"/>
      <c r="E221" s="50"/>
      <c r="F221" s="51"/>
    </row>
    <row r="222" spans="1:6" ht="15.75" customHeight="1" x14ac:dyDescent="0.25">
      <c r="A222" s="46"/>
      <c r="B222" s="46"/>
      <c r="C222" s="46"/>
      <c r="D222" s="46"/>
      <c r="E222" s="46"/>
      <c r="F222" s="46"/>
    </row>
    <row r="223" spans="1:6" ht="15.75" customHeight="1" thickBot="1" x14ac:dyDescent="0.3">
      <c r="A223" s="46"/>
      <c r="B223" s="46"/>
      <c r="C223" s="46"/>
      <c r="D223" s="46"/>
      <c r="E223" s="46"/>
      <c r="F223" s="46"/>
    </row>
    <row r="224" spans="1:6" ht="15.75" customHeight="1" x14ac:dyDescent="0.25">
      <c r="A224" s="63" t="s">
        <v>23</v>
      </c>
      <c r="B224" s="69" t="e">
        <f>AVERAGE(C218:F221)</f>
        <v>#DIV/0!</v>
      </c>
      <c r="C224" s="48"/>
      <c r="D224" s="46"/>
      <c r="E224" s="46"/>
      <c r="F224" s="46"/>
    </row>
    <row r="225" spans="1:6" ht="15.75" customHeight="1" x14ac:dyDescent="0.25">
      <c r="A225" s="64" t="s">
        <v>24</v>
      </c>
      <c r="B225" s="70" t="e">
        <f>(SMALL(C218:F221,1)+SMALL(C218:F221,2)+SMALL(C218:F221,3)+SMALL(C218:F221,4))/4</f>
        <v>#NUM!</v>
      </c>
      <c r="C225" s="48"/>
      <c r="D225" s="46"/>
      <c r="E225" s="46"/>
      <c r="F225" s="46"/>
    </row>
    <row r="226" spans="1:6" ht="15.75" customHeight="1" thickBot="1" x14ac:dyDescent="0.3">
      <c r="A226" s="65" t="s">
        <v>25</v>
      </c>
      <c r="B226" s="71" t="e">
        <f>B225/B224</f>
        <v>#NUM!</v>
      </c>
      <c r="C226" s="48"/>
      <c r="D226" s="46"/>
      <c r="E226" s="46"/>
      <c r="F226" s="46"/>
    </row>
    <row r="227" spans="1:6" ht="15.75" customHeight="1" thickBot="1" x14ac:dyDescent="0.3">
      <c r="A227" s="46"/>
      <c r="B227" s="46"/>
      <c r="C227" s="46"/>
      <c r="D227" s="46"/>
      <c r="E227" s="46"/>
      <c r="F227" s="46"/>
    </row>
    <row r="228" spans="1:6" ht="15.75" customHeight="1" thickBot="1" x14ac:dyDescent="0.3">
      <c r="A228" s="66" t="s">
        <v>26</v>
      </c>
      <c r="B228" s="72" t="e">
        <f>IF(B226&gt;0.9,"Excelente",IF(B226&gt;0.8,"Bueno",IF(B226&gt;0.7,"Crítico","Inaceptable")))</f>
        <v>#NUM!</v>
      </c>
      <c r="C228" s="78" t="s">
        <v>29</v>
      </c>
      <c r="D228" s="79"/>
      <c r="E228" s="46"/>
      <c r="F228" s="46"/>
    </row>
    <row r="229" spans="1:6" ht="15.75" customHeight="1" x14ac:dyDescent="0.2">
      <c r="A229" s="38"/>
      <c r="B229" s="43"/>
      <c r="C229" s="43"/>
      <c r="D229" s="43"/>
      <c r="E229" s="43"/>
      <c r="F229" s="43"/>
    </row>
    <row r="230" spans="1:6" ht="15.75" customHeight="1" x14ac:dyDescent="0.2">
      <c r="A230" s="67"/>
      <c r="B230" s="68"/>
      <c r="C230" s="68"/>
      <c r="D230" s="68"/>
      <c r="E230" s="68"/>
      <c r="F230" s="68"/>
    </row>
    <row r="231" spans="1:6" ht="15.75" customHeight="1" thickBot="1" x14ac:dyDescent="0.25"/>
    <row r="232" spans="1:6" ht="15.75" customHeight="1" x14ac:dyDescent="0.25">
      <c r="A232" s="80"/>
      <c r="B232" s="82" t="s">
        <v>3</v>
      </c>
      <c r="C232" s="84" t="s">
        <v>13</v>
      </c>
      <c r="D232" s="85"/>
      <c r="E232" s="85"/>
      <c r="F232" s="86"/>
    </row>
    <row r="233" spans="1:6" ht="15.75" customHeight="1" thickBot="1" x14ac:dyDescent="0.3">
      <c r="A233" s="81"/>
      <c r="B233" s="83"/>
      <c r="C233" s="56" t="s">
        <v>14</v>
      </c>
      <c r="D233" s="54" t="s">
        <v>15</v>
      </c>
      <c r="E233" s="54" t="s">
        <v>16</v>
      </c>
      <c r="F233" s="55" t="s">
        <v>17</v>
      </c>
    </row>
    <row r="234" spans="1:6" ht="15.75" customHeight="1" x14ac:dyDescent="0.25">
      <c r="A234" s="87" t="s">
        <v>18</v>
      </c>
      <c r="B234" s="60" t="s">
        <v>19</v>
      </c>
      <c r="C234" s="57"/>
      <c r="D234" s="52"/>
      <c r="E234" s="52"/>
      <c r="F234" s="53"/>
    </row>
    <row r="235" spans="1:6" ht="15.75" customHeight="1" x14ac:dyDescent="0.25">
      <c r="A235" s="87"/>
      <c r="B235" s="61" t="s">
        <v>20</v>
      </c>
      <c r="C235" s="58"/>
      <c r="D235" s="47"/>
      <c r="E235" s="47"/>
      <c r="F235" s="49"/>
    </row>
    <row r="236" spans="1:6" ht="15.75" customHeight="1" x14ac:dyDescent="0.25">
      <c r="A236" s="87"/>
      <c r="B236" s="61" t="s">
        <v>21</v>
      </c>
      <c r="C236" s="58"/>
      <c r="D236" s="47"/>
      <c r="E236" s="47"/>
      <c r="F236" s="49"/>
    </row>
    <row r="237" spans="1:6" ht="15.75" customHeight="1" thickBot="1" x14ac:dyDescent="0.3">
      <c r="A237" s="88"/>
      <c r="B237" s="62" t="s">
        <v>22</v>
      </c>
      <c r="C237" s="59"/>
      <c r="D237" s="50"/>
      <c r="E237" s="50"/>
      <c r="F237" s="51"/>
    </row>
    <row r="238" spans="1:6" ht="15.75" customHeight="1" x14ac:dyDescent="0.25">
      <c r="A238" s="46"/>
      <c r="B238" s="46"/>
      <c r="C238" s="46"/>
      <c r="D238" s="46"/>
      <c r="E238" s="46"/>
      <c r="F238" s="46"/>
    </row>
    <row r="239" spans="1:6" ht="15.75" customHeight="1" thickBot="1" x14ac:dyDescent="0.3">
      <c r="A239" s="46"/>
      <c r="B239" s="46"/>
      <c r="C239" s="46"/>
      <c r="D239" s="46"/>
      <c r="E239" s="46"/>
      <c r="F239" s="46"/>
    </row>
    <row r="240" spans="1:6" ht="15.75" customHeight="1" x14ac:dyDescent="0.25">
      <c r="A240" s="63" t="s">
        <v>23</v>
      </c>
      <c r="B240" s="69" t="e">
        <f>AVERAGE(C234:F237)</f>
        <v>#DIV/0!</v>
      </c>
      <c r="C240" s="48"/>
      <c r="D240" s="46"/>
      <c r="E240" s="46"/>
      <c r="F240" s="46"/>
    </row>
    <row r="241" spans="1:6" ht="15.75" customHeight="1" x14ac:dyDescent="0.25">
      <c r="A241" s="64" t="s">
        <v>24</v>
      </c>
      <c r="B241" s="70" t="e">
        <f>(SMALL(C234:F237,1)+SMALL(C234:F237,2)+SMALL(C234:F237,3)+SMALL(C234:F237,4))/4</f>
        <v>#NUM!</v>
      </c>
      <c r="C241" s="48"/>
      <c r="D241" s="46"/>
      <c r="E241" s="46"/>
      <c r="F241" s="46"/>
    </row>
    <row r="242" spans="1:6" ht="15.75" customHeight="1" thickBot="1" x14ac:dyDescent="0.3">
      <c r="A242" s="65" t="s">
        <v>25</v>
      </c>
      <c r="B242" s="71" t="e">
        <f>B241/B240</f>
        <v>#NUM!</v>
      </c>
      <c r="C242" s="48"/>
      <c r="D242" s="46"/>
      <c r="E242" s="46"/>
      <c r="F242" s="46"/>
    </row>
    <row r="243" spans="1:6" ht="15.75" customHeight="1" thickBot="1" x14ac:dyDescent="0.3">
      <c r="A243" s="46"/>
      <c r="B243" s="46"/>
      <c r="C243" s="46"/>
      <c r="D243" s="46"/>
      <c r="E243" s="46"/>
      <c r="F243" s="46"/>
    </row>
    <row r="244" spans="1:6" ht="15.75" customHeight="1" thickBot="1" x14ac:dyDescent="0.3">
      <c r="A244" s="66" t="s">
        <v>26</v>
      </c>
      <c r="B244" s="72" t="e">
        <f>IF(B242&gt;0.9,"Excelente",IF(B242&gt;0.8,"Bueno",IF(B242&gt;0.7,"Crítico","Inaceptable")))</f>
        <v>#NUM!</v>
      </c>
      <c r="C244" s="78" t="s">
        <v>29</v>
      </c>
      <c r="D244" s="79"/>
      <c r="E244" s="46"/>
      <c r="F244" s="46"/>
    </row>
    <row r="245" spans="1:6" ht="15.75" customHeight="1" x14ac:dyDescent="0.2">
      <c r="A245" s="38"/>
      <c r="B245" s="43"/>
      <c r="C245" s="43"/>
      <c r="D245" s="43"/>
      <c r="E245" s="43"/>
      <c r="F245" s="43"/>
    </row>
    <row r="246" spans="1:6" ht="15.75" customHeight="1" x14ac:dyDescent="0.2">
      <c r="A246" s="67"/>
      <c r="B246" s="68"/>
      <c r="C246" s="68"/>
      <c r="D246" s="68"/>
      <c r="E246" s="68"/>
      <c r="F246" s="68"/>
    </row>
    <row r="247" spans="1:6" ht="15.75" customHeight="1" thickBot="1" x14ac:dyDescent="0.25"/>
    <row r="248" spans="1:6" ht="15.75" customHeight="1" x14ac:dyDescent="0.25">
      <c r="A248" s="80"/>
      <c r="B248" s="82" t="s">
        <v>3</v>
      </c>
      <c r="C248" s="84" t="s">
        <v>13</v>
      </c>
      <c r="D248" s="85"/>
      <c r="E248" s="85"/>
      <c r="F248" s="86"/>
    </row>
    <row r="249" spans="1:6" ht="15.75" customHeight="1" thickBot="1" x14ac:dyDescent="0.3">
      <c r="A249" s="81"/>
      <c r="B249" s="83"/>
      <c r="C249" s="56" t="s">
        <v>14</v>
      </c>
      <c r="D249" s="54" t="s">
        <v>15</v>
      </c>
      <c r="E249" s="54" t="s">
        <v>16</v>
      </c>
      <c r="F249" s="55" t="s">
        <v>17</v>
      </c>
    </row>
    <row r="250" spans="1:6" ht="15.75" customHeight="1" x14ac:dyDescent="0.25">
      <c r="A250" s="87" t="s">
        <v>18</v>
      </c>
      <c r="B250" s="60" t="s">
        <v>19</v>
      </c>
      <c r="C250" s="57"/>
      <c r="D250" s="52"/>
      <c r="E250" s="52"/>
      <c r="F250" s="53"/>
    </row>
    <row r="251" spans="1:6" ht="15.75" customHeight="1" x14ac:dyDescent="0.25">
      <c r="A251" s="87"/>
      <c r="B251" s="61" t="s">
        <v>20</v>
      </c>
      <c r="C251" s="58"/>
      <c r="D251" s="47"/>
      <c r="E251" s="47"/>
      <c r="F251" s="49"/>
    </row>
    <row r="252" spans="1:6" ht="15.75" customHeight="1" x14ac:dyDescent="0.25">
      <c r="A252" s="87"/>
      <c r="B252" s="61" t="s">
        <v>21</v>
      </c>
      <c r="C252" s="58"/>
      <c r="D252" s="47"/>
      <c r="E252" s="47"/>
      <c r="F252" s="49"/>
    </row>
    <row r="253" spans="1:6" ht="15.75" customHeight="1" thickBot="1" x14ac:dyDescent="0.3">
      <c r="A253" s="88"/>
      <c r="B253" s="62" t="s">
        <v>22</v>
      </c>
      <c r="C253" s="59"/>
      <c r="D253" s="50"/>
      <c r="E253" s="50"/>
      <c r="F253" s="51"/>
    </row>
    <row r="254" spans="1:6" ht="15.75" customHeight="1" x14ac:dyDescent="0.25">
      <c r="A254" s="46"/>
      <c r="B254" s="46"/>
      <c r="C254" s="46"/>
      <c r="D254" s="46"/>
      <c r="E254" s="46"/>
      <c r="F254" s="46"/>
    </row>
    <row r="255" spans="1:6" ht="15.75" customHeight="1" thickBot="1" x14ac:dyDescent="0.3">
      <c r="A255" s="46"/>
      <c r="B255" s="46"/>
      <c r="C255" s="46"/>
      <c r="D255" s="46"/>
      <c r="E255" s="46"/>
      <c r="F255" s="46"/>
    </row>
    <row r="256" spans="1:6" ht="15.75" customHeight="1" x14ac:dyDescent="0.25">
      <c r="A256" s="63" t="s">
        <v>23</v>
      </c>
      <c r="B256" s="69" t="e">
        <f>AVERAGE(C250:F253)</f>
        <v>#DIV/0!</v>
      </c>
      <c r="C256" s="48"/>
      <c r="D256" s="46"/>
      <c r="E256" s="46"/>
      <c r="F256" s="46"/>
    </row>
    <row r="257" spans="1:6" ht="15.75" customHeight="1" x14ac:dyDescent="0.25">
      <c r="A257" s="64" t="s">
        <v>24</v>
      </c>
      <c r="B257" s="70" t="e">
        <f>(SMALL(C250:F253,1)+SMALL(C250:F253,2)+SMALL(C250:F253,3)+SMALL(C250:F253,4))/4</f>
        <v>#NUM!</v>
      </c>
      <c r="C257" s="48"/>
      <c r="D257" s="46"/>
      <c r="E257" s="46"/>
      <c r="F257" s="46"/>
    </row>
    <row r="258" spans="1:6" ht="15.75" customHeight="1" thickBot="1" x14ac:dyDescent="0.3">
      <c r="A258" s="65" t="s">
        <v>25</v>
      </c>
      <c r="B258" s="71" t="e">
        <f>B257/B256</f>
        <v>#NUM!</v>
      </c>
      <c r="C258" s="48"/>
      <c r="D258" s="46"/>
      <c r="E258" s="46"/>
      <c r="F258" s="46"/>
    </row>
    <row r="259" spans="1:6" ht="15.75" customHeight="1" thickBot="1" x14ac:dyDescent="0.3">
      <c r="A259" s="46"/>
      <c r="B259" s="46"/>
      <c r="C259" s="46"/>
      <c r="D259" s="46"/>
      <c r="E259" s="46"/>
      <c r="F259" s="46"/>
    </row>
    <row r="260" spans="1:6" ht="15.75" customHeight="1" thickBot="1" x14ac:dyDescent="0.3">
      <c r="A260" s="66" t="s">
        <v>26</v>
      </c>
      <c r="B260" s="72" t="e">
        <f>IF(B258&gt;0.9,"Excelente",IF(B258&gt;0.8,"Bueno",IF(B258&gt;0.7,"Crítico","Inaceptable")))</f>
        <v>#NUM!</v>
      </c>
      <c r="C260" s="78" t="s">
        <v>29</v>
      </c>
      <c r="D260" s="79"/>
      <c r="E260" s="46"/>
      <c r="F260" s="46"/>
    </row>
    <row r="261" spans="1:6" ht="15.75" customHeight="1" x14ac:dyDescent="0.2">
      <c r="A261" s="38"/>
      <c r="B261" s="43"/>
      <c r="C261" s="43"/>
      <c r="D261" s="43"/>
      <c r="E261" s="43"/>
      <c r="F261" s="43"/>
    </row>
    <row r="262" spans="1:6" ht="15.75" customHeight="1" x14ac:dyDescent="0.2">
      <c r="A262" s="67"/>
      <c r="B262" s="68"/>
      <c r="C262" s="68"/>
      <c r="D262" s="68"/>
      <c r="E262" s="68"/>
      <c r="F262" s="68"/>
    </row>
    <row r="263" spans="1:6" ht="15.75" customHeight="1" thickBot="1" x14ac:dyDescent="0.25"/>
    <row r="264" spans="1:6" ht="15.75" customHeight="1" x14ac:dyDescent="0.25">
      <c r="A264" s="80"/>
      <c r="B264" s="82" t="s">
        <v>3</v>
      </c>
      <c r="C264" s="84" t="s">
        <v>13</v>
      </c>
      <c r="D264" s="85"/>
      <c r="E264" s="85"/>
      <c r="F264" s="86"/>
    </row>
    <row r="265" spans="1:6" ht="15.75" customHeight="1" thickBot="1" x14ac:dyDescent="0.3">
      <c r="A265" s="81"/>
      <c r="B265" s="83"/>
      <c r="C265" s="56" t="s">
        <v>14</v>
      </c>
      <c r="D265" s="54" t="s">
        <v>15</v>
      </c>
      <c r="E265" s="54" t="s">
        <v>16</v>
      </c>
      <c r="F265" s="55" t="s">
        <v>17</v>
      </c>
    </row>
    <row r="266" spans="1:6" ht="15.75" customHeight="1" x14ac:dyDescent="0.25">
      <c r="A266" s="87" t="s">
        <v>18</v>
      </c>
      <c r="B266" s="60" t="s">
        <v>19</v>
      </c>
      <c r="C266" s="57"/>
      <c r="D266" s="52"/>
      <c r="E266" s="52"/>
      <c r="F266" s="53"/>
    </row>
    <row r="267" spans="1:6" ht="15.75" customHeight="1" x14ac:dyDescent="0.25">
      <c r="A267" s="87"/>
      <c r="B267" s="61" t="s">
        <v>20</v>
      </c>
      <c r="C267" s="58"/>
      <c r="D267" s="47"/>
      <c r="E267" s="47"/>
      <c r="F267" s="49"/>
    </row>
    <row r="268" spans="1:6" ht="15.75" customHeight="1" x14ac:dyDescent="0.25">
      <c r="A268" s="87"/>
      <c r="B268" s="61" t="s">
        <v>21</v>
      </c>
      <c r="C268" s="58"/>
      <c r="D268" s="47"/>
      <c r="E268" s="47"/>
      <c r="F268" s="49"/>
    </row>
    <row r="269" spans="1:6" ht="15.75" customHeight="1" thickBot="1" x14ac:dyDescent="0.3">
      <c r="A269" s="88"/>
      <c r="B269" s="62" t="s">
        <v>22</v>
      </c>
      <c r="C269" s="59"/>
      <c r="D269" s="50"/>
      <c r="E269" s="50"/>
      <c r="F269" s="51"/>
    </row>
    <row r="270" spans="1:6" ht="15.75" customHeight="1" x14ac:dyDescent="0.25">
      <c r="A270" s="46"/>
      <c r="B270" s="46"/>
      <c r="C270" s="46"/>
      <c r="D270" s="46"/>
      <c r="E270" s="46"/>
      <c r="F270" s="46"/>
    </row>
    <row r="271" spans="1:6" ht="15.75" customHeight="1" thickBot="1" x14ac:dyDescent="0.3">
      <c r="A271" s="46"/>
      <c r="B271" s="46"/>
      <c r="C271" s="46"/>
      <c r="D271" s="46"/>
      <c r="E271" s="46"/>
      <c r="F271" s="46"/>
    </row>
    <row r="272" spans="1:6" ht="15.75" customHeight="1" x14ac:dyDescent="0.25">
      <c r="A272" s="63" t="s">
        <v>23</v>
      </c>
      <c r="B272" s="69" t="e">
        <f>AVERAGE(C266:F269)</f>
        <v>#DIV/0!</v>
      </c>
      <c r="C272" s="48"/>
      <c r="D272" s="46"/>
      <c r="E272" s="46"/>
      <c r="F272" s="46"/>
    </row>
    <row r="273" spans="1:6" ht="15.75" customHeight="1" x14ac:dyDescent="0.25">
      <c r="A273" s="64" t="s">
        <v>24</v>
      </c>
      <c r="B273" s="70" t="e">
        <f>(SMALL(C266:F269,1)+SMALL(C266:F269,2)+SMALL(C266:F269,3)+SMALL(C266:F269,4))/4</f>
        <v>#NUM!</v>
      </c>
      <c r="C273" s="48"/>
      <c r="D273" s="46"/>
      <c r="E273" s="46"/>
      <c r="F273" s="46"/>
    </row>
    <row r="274" spans="1:6" ht="15.75" customHeight="1" thickBot="1" x14ac:dyDescent="0.3">
      <c r="A274" s="65" t="s">
        <v>25</v>
      </c>
      <c r="B274" s="71" t="e">
        <f>B273/B272</f>
        <v>#NUM!</v>
      </c>
      <c r="C274" s="48"/>
      <c r="D274" s="46"/>
      <c r="E274" s="46"/>
      <c r="F274" s="46"/>
    </row>
    <row r="275" spans="1:6" ht="15.75" customHeight="1" thickBot="1" x14ac:dyDescent="0.3">
      <c r="A275" s="46"/>
      <c r="B275" s="46"/>
      <c r="C275" s="46"/>
      <c r="D275" s="46"/>
      <c r="E275" s="46"/>
      <c r="F275" s="46"/>
    </row>
    <row r="276" spans="1:6" ht="15.75" customHeight="1" thickBot="1" x14ac:dyDescent="0.3">
      <c r="A276" s="66" t="s">
        <v>26</v>
      </c>
      <c r="B276" s="72" t="e">
        <f>IF(B274&gt;0.9,"Excelente",IF(B274&gt;0.8,"Bueno",IF(B274&gt;0.7,"Crítico","Inaceptable")))</f>
        <v>#NUM!</v>
      </c>
      <c r="C276" s="78" t="s">
        <v>29</v>
      </c>
      <c r="D276" s="79"/>
      <c r="E276" s="46"/>
      <c r="F276" s="46"/>
    </row>
    <row r="277" spans="1:6" ht="15.75" customHeight="1" x14ac:dyDescent="0.2">
      <c r="A277" s="38"/>
      <c r="B277" s="43"/>
      <c r="C277" s="43"/>
      <c r="D277" s="43"/>
      <c r="E277" s="43"/>
      <c r="F277" s="43"/>
    </row>
    <row r="278" spans="1:6" ht="15.75" customHeight="1" x14ac:dyDescent="0.2">
      <c r="A278" s="67"/>
      <c r="B278" s="68"/>
      <c r="C278" s="68"/>
      <c r="D278" s="68"/>
      <c r="E278" s="68"/>
      <c r="F278" s="68"/>
    </row>
    <row r="279" spans="1:6" ht="15.75" customHeight="1" thickBot="1" x14ac:dyDescent="0.25"/>
    <row r="280" spans="1:6" ht="15.75" customHeight="1" x14ac:dyDescent="0.25">
      <c r="A280" s="80"/>
      <c r="B280" s="82" t="s">
        <v>3</v>
      </c>
      <c r="C280" s="84" t="s">
        <v>13</v>
      </c>
      <c r="D280" s="85"/>
      <c r="E280" s="85"/>
      <c r="F280" s="86"/>
    </row>
    <row r="281" spans="1:6" ht="15.75" customHeight="1" thickBot="1" x14ac:dyDescent="0.3">
      <c r="A281" s="81"/>
      <c r="B281" s="83"/>
      <c r="C281" s="56" t="s">
        <v>14</v>
      </c>
      <c r="D281" s="54" t="s">
        <v>15</v>
      </c>
      <c r="E281" s="54" t="s">
        <v>16</v>
      </c>
      <c r="F281" s="55" t="s">
        <v>17</v>
      </c>
    </row>
    <row r="282" spans="1:6" ht="15.75" customHeight="1" x14ac:dyDescent="0.25">
      <c r="A282" s="87" t="s">
        <v>18</v>
      </c>
      <c r="B282" s="60" t="s">
        <v>19</v>
      </c>
      <c r="C282" s="57"/>
      <c r="D282" s="52"/>
      <c r="E282" s="52"/>
      <c r="F282" s="53"/>
    </row>
    <row r="283" spans="1:6" ht="15.75" customHeight="1" x14ac:dyDescent="0.25">
      <c r="A283" s="87"/>
      <c r="B283" s="61" t="s">
        <v>20</v>
      </c>
      <c r="C283" s="58"/>
      <c r="D283" s="47"/>
      <c r="E283" s="47"/>
      <c r="F283" s="49"/>
    </row>
    <row r="284" spans="1:6" ht="15.75" customHeight="1" x14ac:dyDescent="0.25">
      <c r="A284" s="87"/>
      <c r="B284" s="61" t="s">
        <v>21</v>
      </c>
      <c r="C284" s="58"/>
      <c r="D284" s="47"/>
      <c r="E284" s="47"/>
      <c r="F284" s="49"/>
    </row>
    <row r="285" spans="1:6" ht="15.75" customHeight="1" thickBot="1" x14ac:dyDescent="0.3">
      <c r="A285" s="88"/>
      <c r="B285" s="62" t="s">
        <v>22</v>
      </c>
      <c r="C285" s="59"/>
      <c r="D285" s="50"/>
      <c r="E285" s="50"/>
      <c r="F285" s="51"/>
    </row>
    <row r="286" spans="1:6" ht="15.75" customHeight="1" x14ac:dyDescent="0.25">
      <c r="A286" s="46"/>
      <c r="B286" s="46"/>
      <c r="C286" s="46"/>
      <c r="D286" s="46"/>
      <c r="E286" s="46"/>
      <c r="F286" s="46"/>
    </row>
    <row r="287" spans="1:6" ht="15.75" customHeight="1" thickBot="1" x14ac:dyDescent="0.3">
      <c r="A287" s="46"/>
      <c r="B287" s="46"/>
      <c r="C287" s="46"/>
      <c r="D287" s="46"/>
      <c r="E287" s="46"/>
      <c r="F287" s="46"/>
    </row>
    <row r="288" spans="1:6" ht="15.75" customHeight="1" x14ac:dyDescent="0.25">
      <c r="A288" s="63" t="s">
        <v>23</v>
      </c>
      <c r="B288" s="69" t="e">
        <f>AVERAGE(C282:F285)</f>
        <v>#DIV/0!</v>
      </c>
      <c r="C288" s="48"/>
      <c r="D288" s="46"/>
      <c r="E288" s="46"/>
      <c r="F288" s="46"/>
    </row>
    <row r="289" spans="1:6" ht="15.75" customHeight="1" x14ac:dyDescent="0.25">
      <c r="A289" s="64" t="s">
        <v>24</v>
      </c>
      <c r="B289" s="70" t="e">
        <f>(SMALL(C282:F285,1)+SMALL(C282:F285,2)+SMALL(C282:F285,3)+SMALL(C282:F285,4))/4</f>
        <v>#NUM!</v>
      </c>
      <c r="C289" s="48"/>
      <c r="D289" s="46"/>
      <c r="E289" s="46"/>
      <c r="F289" s="46"/>
    </row>
    <row r="290" spans="1:6" ht="15.75" customHeight="1" thickBot="1" x14ac:dyDescent="0.3">
      <c r="A290" s="65" t="s">
        <v>25</v>
      </c>
      <c r="B290" s="71" t="e">
        <f>B289/B288</f>
        <v>#NUM!</v>
      </c>
      <c r="C290" s="48"/>
      <c r="D290" s="46"/>
      <c r="E290" s="46"/>
      <c r="F290" s="46"/>
    </row>
    <row r="291" spans="1:6" ht="15.75" customHeight="1" thickBot="1" x14ac:dyDescent="0.3">
      <c r="A291" s="46"/>
      <c r="B291" s="46"/>
      <c r="C291" s="46"/>
      <c r="D291" s="46"/>
      <c r="E291" s="46"/>
      <c r="F291" s="46"/>
    </row>
    <row r="292" spans="1:6" ht="15.75" customHeight="1" thickBot="1" x14ac:dyDescent="0.3">
      <c r="A292" s="66" t="s">
        <v>26</v>
      </c>
      <c r="B292" s="72" t="e">
        <f>IF(B290&gt;0.9,"Excelente",IF(B290&gt;0.8,"Bueno",IF(B290&gt;0.7,"Crítico","Inaceptable")))</f>
        <v>#NUM!</v>
      </c>
      <c r="C292" s="78" t="s">
        <v>29</v>
      </c>
      <c r="D292" s="79"/>
      <c r="E292" s="46"/>
      <c r="F292" s="46"/>
    </row>
    <row r="293" spans="1:6" ht="15.75" customHeight="1" x14ac:dyDescent="0.2">
      <c r="A293" s="38"/>
      <c r="B293" s="43"/>
      <c r="C293" s="43"/>
      <c r="D293" s="43"/>
      <c r="E293" s="43"/>
      <c r="F293" s="43"/>
    </row>
    <row r="294" spans="1:6" ht="15.75" customHeight="1" x14ac:dyDescent="0.2">
      <c r="A294" s="67"/>
      <c r="B294" s="68"/>
      <c r="C294" s="68"/>
      <c r="D294" s="68"/>
      <c r="E294" s="68"/>
      <c r="F294" s="68"/>
    </row>
    <row r="295" spans="1:6" ht="15.75" customHeight="1" thickBot="1" x14ac:dyDescent="0.25"/>
    <row r="296" spans="1:6" ht="15.75" customHeight="1" x14ac:dyDescent="0.25">
      <c r="A296" s="80"/>
      <c r="B296" s="82" t="s">
        <v>3</v>
      </c>
      <c r="C296" s="84" t="s">
        <v>13</v>
      </c>
      <c r="D296" s="85"/>
      <c r="E296" s="85"/>
      <c r="F296" s="86"/>
    </row>
    <row r="297" spans="1:6" ht="15.75" customHeight="1" thickBot="1" x14ac:dyDescent="0.3">
      <c r="A297" s="81"/>
      <c r="B297" s="83"/>
      <c r="C297" s="56" t="s">
        <v>14</v>
      </c>
      <c r="D297" s="54" t="s">
        <v>15</v>
      </c>
      <c r="E297" s="54" t="s">
        <v>16</v>
      </c>
      <c r="F297" s="55" t="s">
        <v>17</v>
      </c>
    </row>
    <row r="298" spans="1:6" ht="15.75" customHeight="1" x14ac:dyDescent="0.25">
      <c r="A298" s="87" t="s">
        <v>18</v>
      </c>
      <c r="B298" s="60" t="s">
        <v>19</v>
      </c>
      <c r="C298" s="57"/>
      <c r="D298" s="52"/>
      <c r="E298" s="52"/>
      <c r="F298" s="53"/>
    </row>
    <row r="299" spans="1:6" ht="15.75" customHeight="1" x14ac:dyDescent="0.25">
      <c r="A299" s="87"/>
      <c r="B299" s="61" t="s">
        <v>20</v>
      </c>
      <c r="C299" s="58"/>
      <c r="D299" s="47"/>
      <c r="E299" s="47"/>
      <c r="F299" s="49"/>
    </row>
    <row r="300" spans="1:6" ht="15.75" customHeight="1" x14ac:dyDescent="0.25">
      <c r="A300" s="87"/>
      <c r="B300" s="61" t="s">
        <v>21</v>
      </c>
      <c r="C300" s="58"/>
      <c r="D300" s="47"/>
      <c r="E300" s="47"/>
      <c r="F300" s="49"/>
    </row>
    <row r="301" spans="1:6" ht="15.75" customHeight="1" thickBot="1" x14ac:dyDescent="0.3">
      <c r="A301" s="88"/>
      <c r="B301" s="62" t="s">
        <v>22</v>
      </c>
      <c r="C301" s="59"/>
      <c r="D301" s="50"/>
      <c r="E301" s="50"/>
      <c r="F301" s="51"/>
    </row>
    <row r="302" spans="1:6" ht="15.75" customHeight="1" x14ac:dyDescent="0.25">
      <c r="A302" s="46"/>
      <c r="B302" s="46"/>
      <c r="C302" s="46"/>
      <c r="D302" s="46"/>
      <c r="E302" s="46"/>
      <c r="F302" s="46"/>
    </row>
    <row r="303" spans="1:6" ht="15.75" customHeight="1" thickBot="1" x14ac:dyDescent="0.3">
      <c r="A303" s="46"/>
      <c r="B303" s="46"/>
      <c r="C303" s="46"/>
      <c r="D303" s="46"/>
      <c r="E303" s="46"/>
      <c r="F303" s="46"/>
    </row>
    <row r="304" spans="1:6" ht="15.75" customHeight="1" x14ac:dyDescent="0.25">
      <c r="A304" s="63" t="s">
        <v>23</v>
      </c>
      <c r="B304" s="69" t="e">
        <f>AVERAGE(C298:F301)</f>
        <v>#DIV/0!</v>
      </c>
      <c r="C304" s="48"/>
      <c r="D304" s="46"/>
      <c r="E304" s="46"/>
      <c r="F304" s="46"/>
    </row>
    <row r="305" spans="1:6" ht="15.75" customHeight="1" x14ac:dyDescent="0.25">
      <c r="A305" s="64" t="s">
        <v>24</v>
      </c>
      <c r="B305" s="70" t="e">
        <f>(SMALL(C298:F301,1)+SMALL(C298:F301,2)+SMALL(C298:F301,3)+SMALL(C298:F301,4))/4</f>
        <v>#NUM!</v>
      </c>
      <c r="C305" s="48"/>
      <c r="D305" s="46"/>
      <c r="E305" s="46"/>
      <c r="F305" s="46"/>
    </row>
    <row r="306" spans="1:6" ht="15.75" customHeight="1" thickBot="1" x14ac:dyDescent="0.3">
      <c r="A306" s="65" t="s">
        <v>25</v>
      </c>
      <c r="B306" s="71" t="e">
        <f>B305/B304</f>
        <v>#NUM!</v>
      </c>
      <c r="C306" s="48"/>
      <c r="D306" s="46"/>
      <c r="E306" s="46"/>
      <c r="F306" s="46"/>
    </row>
    <row r="307" spans="1:6" ht="15.75" customHeight="1" thickBot="1" x14ac:dyDescent="0.3">
      <c r="A307" s="46"/>
      <c r="B307" s="46"/>
      <c r="C307" s="46"/>
      <c r="D307" s="46"/>
      <c r="E307" s="46"/>
      <c r="F307" s="46"/>
    </row>
    <row r="308" spans="1:6" ht="15.75" customHeight="1" thickBot="1" x14ac:dyDescent="0.3">
      <c r="A308" s="66" t="s">
        <v>26</v>
      </c>
      <c r="B308" s="72" t="e">
        <f>IF(B306&gt;0.9,"Excelente",IF(B306&gt;0.8,"Bueno",IF(B306&gt;0.7,"Crítico","Inaceptable")))</f>
        <v>#NUM!</v>
      </c>
      <c r="C308" s="78" t="s">
        <v>29</v>
      </c>
      <c r="D308" s="79"/>
      <c r="E308" s="46"/>
      <c r="F308" s="46"/>
    </row>
    <row r="309" spans="1:6" ht="15.75" customHeight="1" x14ac:dyDescent="0.2">
      <c r="A309" s="38"/>
      <c r="B309" s="43"/>
      <c r="C309" s="43"/>
      <c r="D309" s="43"/>
      <c r="E309" s="43"/>
      <c r="F309" s="43"/>
    </row>
    <row r="310" spans="1:6" ht="15.75" customHeight="1" x14ac:dyDescent="0.2">
      <c r="A310" s="67"/>
      <c r="B310" s="68"/>
      <c r="C310" s="68"/>
      <c r="D310" s="68"/>
      <c r="E310" s="68"/>
      <c r="F310" s="68"/>
    </row>
    <row r="311" spans="1:6" ht="15.75" customHeight="1" thickBot="1" x14ac:dyDescent="0.25"/>
    <row r="312" spans="1:6" ht="15.75" customHeight="1" x14ac:dyDescent="0.25">
      <c r="A312" s="80"/>
      <c r="B312" s="82" t="s">
        <v>3</v>
      </c>
      <c r="C312" s="84" t="s">
        <v>13</v>
      </c>
      <c r="D312" s="85"/>
      <c r="E312" s="85"/>
      <c r="F312" s="86"/>
    </row>
    <row r="313" spans="1:6" ht="15.75" customHeight="1" thickBot="1" x14ac:dyDescent="0.3">
      <c r="A313" s="81"/>
      <c r="B313" s="83"/>
      <c r="C313" s="56" t="s">
        <v>14</v>
      </c>
      <c r="D313" s="54" t="s">
        <v>15</v>
      </c>
      <c r="E313" s="54" t="s">
        <v>16</v>
      </c>
      <c r="F313" s="55" t="s">
        <v>17</v>
      </c>
    </row>
    <row r="314" spans="1:6" ht="15.75" customHeight="1" x14ac:dyDescent="0.25">
      <c r="A314" s="87" t="s">
        <v>18</v>
      </c>
      <c r="B314" s="60" t="s">
        <v>19</v>
      </c>
      <c r="C314" s="57"/>
      <c r="D314" s="52"/>
      <c r="E314" s="52"/>
      <c r="F314" s="53"/>
    </row>
    <row r="315" spans="1:6" ht="15.75" customHeight="1" x14ac:dyDescent="0.25">
      <c r="A315" s="87"/>
      <c r="B315" s="61" t="s">
        <v>20</v>
      </c>
      <c r="C315" s="58"/>
      <c r="D315" s="47"/>
      <c r="E315" s="47"/>
      <c r="F315" s="49"/>
    </row>
    <row r="316" spans="1:6" ht="15.75" customHeight="1" x14ac:dyDescent="0.25">
      <c r="A316" s="87"/>
      <c r="B316" s="61" t="s">
        <v>21</v>
      </c>
      <c r="C316" s="58"/>
      <c r="D316" s="47"/>
      <c r="E316" s="47"/>
      <c r="F316" s="49"/>
    </row>
    <row r="317" spans="1:6" ht="15.75" customHeight="1" thickBot="1" x14ac:dyDescent="0.3">
      <c r="A317" s="88"/>
      <c r="B317" s="62" t="s">
        <v>22</v>
      </c>
      <c r="C317" s="59"/>
      <c r="D317" s="50"/>
      <c r="E317" s="50"/>
      <c r="F317" s="51"/>
    </row>
    <row r="318" spans="1:6" ht="15.75" customHeight="1" x14ac:dyDescent="0.25">
      <c r="A318" s="46"/>
      <c r="B318" s="46"/>
      <c r="C318" s="46"/>
      <c r="D318" s="46"/>
      <c r="E318" s="46"/>
      <c r="F318" s="46"/>
    </row>
    <row r="319" spans="1:6" ht="15.75" customHeight="1" thickBot="1" x14ac:dyDescent="0.3">
      <c r="A319" s="46"/>
      <c r="B319" s="46"/>
      <c r="C319" s="46"/>
      <c r="D319" s="46"/>
      <c r="E319" s="46"/>
      <c r="F319" s="46"/>
    </row>
    <row r="320" spans="1:6" ht="15.75" customHeight="1" x14ac:dyDescent="0.25">
      <c r="A320" s="63" t="s">
        <v>23</v>
      </c>
      <c r="B320" s="69" t="e">
        <f>AVERAGE(C314:F317)</f>
        <v>#DIV/0!</v>
      </c>
      <c r="C320" s="48"/>
      <c r="D320" s="46"/>
      <c r="E320" s="46"/>
      <c r="F320" s="46"/>
    </row>
    <row r="321" spans="1:6" ht="15.75" customHeight="1" x14ac:dyDescent="0.25">
      <c r="A321" s="64" t="s">
        <v>24</v>
      </c>
      <c r="B321" s="70" t="e">
        <f>(SMALL(C314:F317,1)+SMALL(C314:F317,2)+SMALL(C314:F317,3)+SMALL(C314:F317,4))/4</f>
        <v>#NUM!</v>
      </c>
      <c r="C321" s="48"/>
      <c r="D321" s="46"/>
      <c r="E321" s="46"/>
      <c r="F321" s="46"/>
    </row>
    <row r="322" spans="1:6" ht="15.75" customHeight="1" thickBot="1" x14ac:dyDescent="0.3">
      <c r="A322" s="65" t="s">
        <v>25</v>
      </c>
      <c r="B322" s="71" t="e">
        <f>B321/B320</f>
        <v>#NUM!</v>
      </c>
      <c r="C322" s="48"/>
      <c r="D322" s="46"/>
      <c r="E322" s="46"/>
      <c r="F322" s="46"/>
    </row>
    <row r="323" spans="1:6" ht="15.75" customHeight="1" thickBot="1" x14ac:dyDescent="0.3">
      <c r="A323" s="46"/>
      <c r="B323" s="46"/>
      <c r="C323" s="46"/>
      <c r="D323" s="46"/>
      <c r="E323" s="46"/>
      <c r="F323" s="46"/>
    </row>
    <row r="324" spans="1:6" ht="15.75" customHeight="1" thickBot="1" x14ac:dyDescent="0.3">
      <c r="A324" s="66" t="s">
        <v>26</v>
      </c>
      <c r="B324" s="72" t="e">
        <f>IF(B322&gt;0.9,"Excelente",IF(B322&gt;0.8,"Bueno",IF(B322&gt;0.7,"Crítico","Inaceptable")))</f>
        <v>#NUM!</v>
      </c>
      <c r="C324" s="78" t="s">
        <v>29</v>
      </c>
      <c r="D324" s="79"/>
      <c r="E324" s="46"/>
      <c r="F324" s="46"/>
    </row>
    <row r="325" spans="1:6" ht="15.75" customHeight="1" x14ac:dyDescent="0.2">
      <c r="A325" s="38"/>
      <c r="B325" s="43"/>
      <c r="C325" s="43"/>
      <c r="D325" s="43"/>
      <c r="E325" s="43"/>
      <c r="F325" s="43"/>
    </row>
    <row r="326" spans="1:6" ht="15.75" customHeight="1" x14ac:dyDescent="0.2">
      <c r="A326" s="67"/>
      <c r="B326" s="68"/>
      <c r="C326" s="68"/>
      <c r="D326" s="68"/>
      <c r="E326" s="68"/>
      <c r="F326" s="68"/>
    </row>
    <row r="327" spans="1:6" ht="15.75" customHeight="1" thickBot="1" x14ac:dyDescent="0.25"/>
    <row r="328" spans="1:6" ht="15.75" customHeight="1" x14ac:dyDescent="0.25">
      <c r="A328" s="80"/>
      <c r="B328" s="82" t="s">
        <v>3</v>
      </c>
      <c r="C328" s="84" t="s">
        <v>13</v>
      </c>
      <c r="D328" s="85"/>
      <c r="E328" s="85"/>
      <c r="F328" s="86"/>
    </row>
    <row r="329" spans="1:6" ht="15.75" customHeight="1" thickBot="1" x14ac:dyDescent="0.3">
      <c r="A329" s="81"/>
      <c r="B329" s="83"/>
      <c r="C329" s="56" t="s">
        <v>14</v>
      </c>
      <c r="D329" s="54" t="s">
        <v>15</v>
      </c>
      <c r="E329" s="54" t="s">
        <v>16</v>
      </c>
      <c r="F329" s="55" t="s">
        <v>17</v>
      </c>
    </row>
    <row r="330" spans="1:6" ht="15.75" customHeight="1" x14ac:dyDescent="0.25">
      <c r="A330" s="87" t="s">
        <v>18</v>
      </c>
      <c r="B330" s="60" t="s">
        <v>19</v>
      </c>
      <c r="C330" s="57"/>
      <c r="D330" s="52"/>
      <c r="E330" s="52"/>
      <c r="F330" s="53"/>
    </row>
    <row r="331" spans="1:6" ht="15.75" customHeight="1" x14ac:dyDescent="0.25">
      <c r="A331" s="87"/>
      <c r="B331" s="61" t="s">
        <v>20</v>
      </c>
      <c r="C331" s="58"/>
      <c r="D331" s="47"/>
      <c r="E331" s="47"/>
      <c r="F331" s="49"/>
    </row>
    <row r="332" spans="1:6" ht="15.75" customHeight="1" x14ac:dyDescent="0.25">
      <c r="A332" s="87"/>
      <c r="B332" s="61" t="s">
        <v>21</v>
      </c>
      <c r="C332" s="58"/>
      <c r="D332" s="47"/>
      <c r="E332" s="47"/>
      <c r="F332" s="49"/>
    </row>
    <row r="333" spans="1:6" ht="15.75" customHeight="1" thickBot="1" x14ac:dyDescent="0.3">
      <c r="A333" s="88"/>
      <c r="B333" s="62" t="s">
        <v>22</v>
      </c>
      <c r="C333" s="59"/>
      <c r="D333" s="50"/>
      <c r="E333" s="50"/>
      <c r="F333" s="51"/>
    </row>
    <row r="334" spans="1:6" ht="15.75" customHeight="1" x14ac:dyDescent="0.25">
      <c r="A334" s="46"/>
      <c r="B334" s="46"/>
      <c r="C334" s="46"/>
      <c r="D334" s="46"/>
      <c r="E334" s="46"/>
      <c r="F334" s="46"/>
    </row>
    <row r="335" spans="1:6" ht="15.75" customHeight="1" thickBot="1" x14ac:dyDescent="0.3">
      <c r="A335" s="46"/>
      <c r="B335" s="46"/>
      <c r="C335" s="46"/>
      <c r="D335" s="46"/>
      <c r="E335" s="46"/>
      <c r="F335" s="46"/>
    </row>
    <row r="336" spans="1:6" ht="15.75" customHeight="1" x14ac:dyDescent="0.25">
      <c r="A336" s="63" t="s">
        <v>23</v>
      </c>
      <c r="B336" s="69" t="e">
        <f>AVERAGE(C330:F333)</f>
        <v>#DIV/0!</v>
      </c>
      <c r="C336" s="48"/>
      <c r="D336" s="46"/>
      <c r="E336" s="46"/>
      <c r="F336" s="46"/>
    </row>
    <row r="337" spans="1:6" ht="15.75" customHeight="1" x14ac:dyDescent="0.25">
      <c r="A337" s="64" t="s">
        <v>24</v>
      </c>
      <c r="B337" s="70" t="e">
        <f>(SMALL(C330:F333,1)+SMALL(C330:F333,2)+SMALL(C330:F333,3)+SMALL(C330:F333,4))/4</f>
        <v>#NUM!</v>
      </c>
      <c r="C337" s="48"/>
      <c r="D337" s="46"/>
      <c r="E337" s="46"/>
      <c r="F337" s="46"/>
    </row>
    <row r="338" spans="1:6" ht="15.75" customHeight="1" thickBot="1" x14ac:dyDescent="0.3">
      <c r="A338" s="65" t="s">
        <v>25</v>
      </c>
      <c r="B338" s="71" t="e">
        <f>B337/B336</f>
        <v>#NUM!</v>
      </c>
      <c r="C338" s="48"/>
      <c r="D338" s="46"/>
      <c r="E338" s="46"/>
      <c r="F338" s="46"/>
    </row>
    <row r="339" spans="1:6" ht="15.75" customHeight="1" thickBot="1" x14ac:dyDescent="0.3">
      <c r="A339" s="46"/>
      <c r="B339" s="46"/>
      <c r="C339" s="46"/>
      <c r="D339" s="46"/>
      <c r="E339" s="46"/>
      <c r="F339" s="46"/>
    </row>
    <row r="340" spans="1:6" ht="15.75" customHeight="1" thickBot="1" x14ac:dyDescent="0.3">
      <c r="A340" s="66" t="s">
        <v>26</v>
      </c>
      <c r="B340" s="72" t="e">
        <f>IF(B338&gt;0.9,"Excelente",IF(B338&gt;0.8,"Bueno",IF(B338&gt;0.7,"Crítico","Inaceptable")))</f>
        <v>#NUM!</v>
      </c>
      <c r="C340" s="78" t="s">
        <v>29</v>
      </c>
      <c r="D340" s="79"/>
      <c r="E340" s="46"/>
      <c r="F340" s="46"/>
    </row>
    <row r="341" spans="1:6" ht="15.75" customHeight="1" x14ac:dyDescent="0.2">
      <c r="A341" s="38"/>
      <c r="B341" s="43"/>
      <c r="C341" s="43"/>
      <c r="D341" s="43"/>
      <c r="E341" s="43"/>
      <c r="F341" s="43"/>
    </row>
    <row r="342" spans="1:6" ht="15.75" customHeight="1" x14ac:dyDescent="0.2">
      <c r="A342" s="67"/>
      <c r="B342" s="68"/>
      <c r="C342" s="68"/>
      <c r="D342" s="68"/>
      <c r="E342" s="68"/>
      <c r="F342" s="68"/>
    </row>
    <row r="343" spans="1:6" ht="15.75" customHeight="1" x14ac:dyDescent="0.2"/>
    <row r="344" spans="1:6" ht="15.75" customHeight="1" x14ac:dyDescent="0.2"/>
    <row r="345" spans="1:6" ht="15.75" customHeight="1" x14ac:dyDescent="0.2"/>
    <row r="346" spans="1:6" ht="15.75" customHeight="1" x14ac:dyDescent="0.2"/>
    <row r="347" spans="1:6" ht="15.75" customHeight="1" x14ac:dyDescent="0.2"/>
    <row r="348" spans="1:6" ht="15.75" customHeight="1" x14ac:dyDescent="0.2"/>
    <row r="349" spans="1:6" ht="15.75" customHeight="1" x14ac:dyDescent="0.2"/>
    <row r="350" spans="1:6" ht="15.75" customHeight="1" x14ac:dyDescent="0.2"/>
    <row r="351" spans="1:6" ht="15.75" customHeight="1" x14ac:dyDescent="0.2"/>
    <row r="352" spans="1:6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</sheetData>
  <mergeCells count="89">
    <mergeCell ref="A330:A333"/>
    <mergeCell ref="A298:A301"/>
    <mergeCell ref="A312:A313"/>
    <mergeCell ref="B312:B313"/>
    <mergeCell ref="C312:F312"/>
    <mergeCell ref="A314:A317"/>
    <mergeCell ref="A328:A329"/>
    <mergeCell ref="B328:B329"/>
    <mergeCell ref="C328:F328"/>
    <mergeCell ref="A296:A297"/>
    <mergeCell ref="B296:B297"/>
    <mergeCell ref="C296:F296"/>
    <mergeCell ref="A234:A237"/>
    <mergeCell ref="A248:A249"/>
    <mergeCell ref="B248:B249"/>
    <mergeCell ref="C248:F248"/>
    <mergeCell ref="A250:A253"/>
    <mergeCell ref="A264:A265"/>
    <mergeCell ref="B264:B265"/>
    <mergeCell ref="C264:F264"/>
    <mergeCell ref="A266:A269"/>
    <mergeCell ref="A280:A281"/>
    <mergeCell ref="B280:B281"/>
    <mergeCell ref="C280:F280"/>
    <mergeCell ref="A282:A285"/>
    <mergeCell ref="A232:A233"/>
    <mergeCell ref="B232:B233"/>
    <mergeCell ref="C232:F232"/>
    <mergeCell ref="A170:A173"/>
    <mergeCell ref="A184:A185"/>
    <mergeCell ref="B184:B185"/>
    <mergeCell ref="C184:F184"/>
    <mergeCell ref="A186:A189"/>
    <mergeCell ref="A200:A201"/>
    <mergeCell ref="B200:B201"/>
    <mergeCell ref="C200:F200"/>
    <mergeCell ref="A202:A205"/>
    <mergeCell ref="A216:A217"/>
    <mergeCell ref="B216:B217"/>
    <mergeCell ref="C216:F216"/>
    <mergeCell ref="A218:A221"/>
    <mergeCell ref="A168:A169"/>
    <mergeCell ref="B168:B169"/>
    <mergeCell ref="C168:F168"/>
    <mergeCell ref="A106:A109"/>
    <mergeCell ref="A120:A121"/>
    <mergeCell ref="B120:B121"/>
    <mergeCell ref="C120:F120"/>
    <mergeCell ref="A122:A125"/>
    <mergeCell ref="A136:A137"/>
    <mergeCell ref="B136:B137"/>
    <mergeCell ref="C136:F136"/>
    <mergeCell ref="A138:A141"/>
    <mergeCell ref="A152:A153"/>
    <mergeCell ref="B152:B153"/>
    <mergeCell ref="C152:F152"/>
    <mergeCell ref="A154:A157"/>
    <mergeCell ref="A104:A105"/>
    <mergeCell ref="B104:B105"/>
    <mergeCell ref="C104:F104"/>
    <mergeCell ref="A42:A45"/>
    <mergeCell ref="A56:A57"/>
    <mergeCell ref="B56:B57"/>
    <mergeCell ref="C56:F56"/>
    <mergeCell ref="A58:A61"/>
    <mergeCell ref="A72:A73"/>
    <mergeCell ref="B72:B73"/>
    <mergeCell ref="C72:F72"/>
    <mergeCell ref="A74:A77"/>
    <mergeCell ref="A88:A89"/>
    <mergeCell ref="B88:B89"/>
    <mergeCell ref="C88:F88"/>
    <mergeCell ref="A90:A93"/>
    <mergeCell ref="A40:A41"/>
    <mergeCell ref="B40:B41"/>
    <mergeCell ref="C40:F40"/>
    <mergeCell ref="A1:F1"/>
    <mergeCell ref="B3:F3"/>
    <mergeCell ref="B4:F4"/>
    <mergeCell ref="B5:F5"/>
    <mergeCell ref="B6:F6"/>
    <mergeCell ref="A8:A9"/>
    <mergeCell ref="B8:B9"/>
    <mergeCell ref="C8:F8"/>
    <mergeCell ref="A10:A13"/>
    <mergeCell ref="A24:A25"/>
    <mergeCell ref="B24:B25"/>
    <mergeCell ref="C24:F24"/>
    <mergeCell ref="A26:A29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7233-B0A0-A54E-8F2B-7D5E811DAE53}">
  <sheetPr>
    <tabColor rgb="FF008F46"/>
  </sheetPr>
  <dimension ref="A1:F943"/>
  <sheetViews>
    <sheetView topLeftCell="A321" zoomScale="150" zoomScaleNormal="150" workbookViewId="0">
      <selection activeCell="C340" sqref="C340:D340"/>
    </sheetView>
  </sheetViews>
  <sheetFormatPr baseColWidth="10" defaultColWidth="14.5" defaultRowHeight="15" customHeight="1" x14ac:dyDescent="0.2"/>
  <cols>
    <col min="1" max="1" width="37.33203125" bestFit="1" customWidth="1"/>
    <col min="2" max="2" width="16.33203125" style="44" customWidth="1"/>
    <col min="3" max="6" width="17.33203125" style="44" customWidth="1"/>
  </cols>
  <sheetData>
    <row r="1" spans="1:6" ht="26" x14ac:dyDescent="0.3">
      <c r="A1" s="89" t="s">
        <v>10</v>
      </c>
      <c r="B1" s="89"/>
      <c r="C1" s="89"/>
      <c r="D1" s="89"/>
      <c r="E1" s="89"/>
      <c r="F1" s="89"/>
    </row>
    <row r="2" spans="1:6" x14ac:dyDescent="0.2">
      <c r="A2" s="39"/>
      <c r="B2" s="41"/>
      <c r="C2" s="41"/>
      <c r="D2" s="41"/>
      <c r="E2" s="41"/>
      <c r="F2" s="41"/>
    </row>
    <row r="3" spans="1:6" ht="20" customHeight="1" x14ac:dyDescent="0.2">
      <c r="A3" s="45" t="s">
        <v>11</v>
      </c>
      <c r="B3" s="90"/>
      <c r="C3" s="90"/>
      <c r="D3" s="90"/>
      <c r="E3" s="90"/>
      <c r="F3" s="90"/>
    </row>
    <row r="4" spans="1:6" ht="20" customHeight="1" x14ac:dyDescent="0.2">
      <c r="A4" s="45" t="s">
        <v>2</v>
      </c>
      <c r="B4" s="91"/>
      <c r="C4" s="92"/>
      <c r="D4" s="92"/>
      <c r="E4" s="92"/>
      <c r="F4" s="93"/>
    </row>
    <row r="5" spans="1:6" ht="20" x14ac:dyDescent="0.2">
      <c r="A5" s="45" t="s">
        <v>27</v>
      </c>
      <c r="B5" s="94"/>
      <c r="C5" s="95"/>
      <c r="D5" s="95"/>
      <c r="E5" s="95"/>
      <c r="F5" s="96"/>
    </row>
    <row r="6" spans="1:6" ht="20" customHeight="1" x14ac:dyDescent="0.2">
      <c r="A6" s="45" t="s">
        <v>12</v>
      </c>
      <c r="B6" s="90"/>
      <c r="C6" s="90"/>
      <c r="D6" s="90"/>
      <c r="E6" s="90"/>
      <c r="F6" s="90"/>
    </row>
    <row r="7" spans="1:6" ht="16" thickBot="1" x14ac:dyDescent="0.25">
      <c r="A7" s="40"/>
      <c r="B7" s="42"/>
      <c r="C7" s="42"/>
      <c r="D7" s="42"/>
      <c r="E7" s="42"/>
      <c r="F7" s="42"/>
    </row>
    <row r="8" spans="1:6" s="46" customFormat="1" ht="19" x14ac:dyDescent="0.25">
      <c r="A8" s="80"/>
      <c r="B8" s="82" t="s">
        <v>28</v>
      </c>
      <c r="C8" s="84" t="s">
        <v>13</v>
      </c>
      <c r="D8" s="85"/>
      <c r="E8" s="85"/>
      <c r="F8" s="86"/>
    </row>
    <row r="9" spans="1:6" s="46" customFormat="1" ht="20" thickBot="1" x14ac:dyDescent="0.3">
      <c r="A9" s="81"/>
      <c r="B9" s="83"/>
      <c r="C9" s="56" t="s">
        <v>14</v>
      </c>
      <c r="D9" s="54" t="s">
        <v>15</v>
      </c>
      <c r="E9" s="54" t="s">
        <v>16</v>
      </c>
      <c r="F9" s="55" t="s">
        <v>17</v>
      </c>
    </row>
    <row r="10" spans="1:6" s="46" customFormat="1" ht="19" x14ac:dyDescent="0.25">
      <c r="A10" s="87" t="s">
        <v>18</v>
      </c>
      <c r="B10" s="60" t="s">
        <v>19</v>
      </c>
      <c r="C10" s="57"/>
      <c r="D10" s="52"/>
      <c r="E10" s="52"/>
      <c r="F10" s="53"/>
    </row>
    <row r="11" spans="1:6" s="46" customFormat="1" ht="19" x14ac:dyDescent="0.25">
      <c r="A11" s="87"/>
      <c r="B11" s="61" t="s">
        <v>20</v>
      </c>
      <c r="C11" s="58"/>
      <c r="D11" s="47"/>
      <c r="E11" s="47"/>
      <c r="F11" s="49"/>
    </row>
    <row r="12" spans="1:6" s="46" customFormat="1" ht="19" x14ac:dyDescent="0.25">
      <c r="A12" s="87"/>
      <c r="B12" s="61" t="s">
        <v>21</v>
      </c>
      <c r="C12" s="58"/>
      <c r="D12" s="47"/>
      <c r="E12" s="47"/>
      <c r="F12" s="49"/>
    </row>
    <row r="13" spans="1:6" s="46" customFormat="1" ht="20" thickBot="1" x14ac:dyDescent="0.3">
      <c r="A13" s="88"/>
      <c r="B13" s="62" t="s">
        <v>22</v>
      </c>
      <c r="C13" s="59"/>
      <c r="D13" s="50"/>
      <c r="E13" s="50"/>
      <c r="F13" s="51"/>
    </row>
    <row r="14" spans="1:6" s="46" customFormat="1" ht="19" x14ac:dyDescent="0.25"/>
    <row r="15" spans="1:6" s="46" customFormat="1" ht="20" thickBot="1" x14ac:dyDescent="0.3"/>
    <row r="16" spans="1:6" s="46" customFormat="1" ht="19" x14ac:dyDescent="0.25">
      <c r="A16" s="63" t="s">
        <v>23</v>
      </c>
      <c r="B16" s="69" t="e">
        <f>AVERAGE(C10:F13)</f>
        <v>#DIV/0!</v>
      </c>
      <c r="C16" s="48"/>
    </row>
    <row r="17" spans="1:6" s="46" customFormat="1" ht="19" x14ac:dyDescent="0.25">
      <c r="A17" s="64" t="s">
        <v>24</v>
      </c>
      <c r="B17" s="70" t="e">
        <f>(SMALL(C10:F13,1)+SMALL(C10:F13,2)+SMALL(C10:F13,3)+SMALL(C10:F13,4))/4</f>
        <v>#NUM!</v>
      </c>
      <c r="C17" s="48"/>
    </row>
    <row r="18" spans="1:6" s="46" customFormat="1" ht="20" thickBot="1" x14ac:dyDescent="0.3">
      <c r="A18" s="65" t="s">
        <v>25</v>
      </c>
      <c r="B18" s="71" t="e">
        <f>B17/B16</f>
        <v>#NUM!</v>
      </c>
      <c r="C18" s="48"/>
    </row>
    <row r="19" spans="1:6" s="46" customFormat="1" ht="20" thickBot="1" x14ac:dyDescent="0.3"/>
    <row r="20" spans="1:6" s="46" customFormat="1" ht="20" thickBot="1" x14ac:dyDescent="0.3">
      <c r="A20" s="66" t="s">
        <v>26</v>
      </c>
      <c r="B20" s="72" t="e">
        <f>IF(B18&gt;0.9,"Excelente",IF(B18&gt;0.8,"Bueno",IF(B18&gt;0.7,"Crítico","Inaceptable")))</f>
        <v>#NUM!</v>
      </c>
      <c r="C20" s="78" t="s">
        <v>29</v>
      </c>
      <c r="D20" s="79"/>
    </row>
    <row r="21" spans="1:6" ht="15.75" customHeight="1" x14ac:dyDescent="0.2">
      <c r="A21" s="38"/>
      <c r="B21" s="43"/>
      <c r="C21" s="43"/>
      <c r="D21" s="43"/>
      <c r="E21" s="43"/>
      <c r="F21" s="43"/>
    </row>
    <row r="22" spans="1:6" ht="15.75" customHeight="1" x14ac:dyDescent="0.2">
      <c r="A22" s="67"/>
      <c r="B22" s="68"/>
      <c r="C22" s="68"/>
      <c r="D22" s="68"/>
      <c r="E22" s="68"/>
      <c r="F22" s="68"/>
    </row>
    <row r="23" spans="1:6" ht="15.75" customHeight="1" thickBot="1" x14ac:dyDescent="0.25">
      <c r="A23" s="38"/>
      <c r="B23" s="43"/>
      <c r="C23" s="43"/>
      <c r="D23" s="43"/>
      <c r="E23" s="43"/>
      <c r="F23" s="43"/>
    </row>
    <row r="24" spans="1:6" ht="15.75" customHeight="1" x14ac:dyDescent="0.25">
      <c r="A24" s="80"/>
      <c r="B24" s="82" t="s">
        <v>3</v>
      </c>
      <c r="C24" s="84" t="s">
        <v>13</v>
      </c>
      <c r="D24" s="85"/>
      <c r="E24" s="85"/>
      <c r="F24" s="86"/>
    </row>
    <row r="25" spans="1:6" ht="15.75" customHeight="1" thickBot="1" x14ac:dyDescent="0.3">
      <c r="A25" s="81"/>
      <c r="B25" s="83"/>
      <c r="C25" s="56" t="s">
        <v>14</v>
      </c>
      <c r="D25" s="54" t="s">
        <v>15</v>
      </c>
      <c r="E25" s="54" t="s">
        <v>16</v>
      </c>
      <c r="F25" s="55" t="s">
        <v>17</v>
      </c>
    </row>
    <row r="26" spans="1:6" ht="15.75" customHeight="1" x14ac:dyDescent="0.25">
      <c r="A26" s="87" t="s">
        <v>18</v>
      </c>
      <c r="B26" s="60" t="s">
        <v>19</v>
      </c>
      <c r="C26" s="57"/>
      <c r="D26" s="52"/>
      <c r="E26" s="52"/>
      <c r="F26" s="53"/>
    </row>
    <row r="27" spans="1:6" ht="15.75" customHeight="1" x14ac:dyDescent="0.25">
      <c r="A27" s="87"/>
      <c r="B27" s="61" t="s">
        <v>20</v>
      </c>
      <c r="C27" s="58"/>
      <c r="D27" s="47"/>
      <c r="E27" s="47"/>
      <c r="F27" s="49"/>
    </row>
    <row r="28" spans="1:6" ht="15.75" customHeight="1" x14ac:dyDescent="0.25">
      <c r="A28" s="87"/>
      <c r="B28" s="61" t="s">
        <v>21</v>
      </c>
      <c r="C28" s="58"/>
      <c r="D28" s="47"/>
      <c r="E28" s="47"/>
      <c r="F28" s="49"/>
    </row>
    <row r="29" spans="1:6" ht="15.75" customHeight="1" thickBot="1" x14ac:dyDescent="0.3">
      <c r="A29" s="88"/>
      <c r="B29" s="62" t="s">
        <v>22</v>
      </c>
      <c r="C29" s="59"/>
      <c r="D29" s="50"/>
      <c r="E29" s="50"/>
      <c r="F29" s="51"/>
    </row>
    <row r="30" spans="1:6" ht="15.75" customHeight="1" x14ac:dyDescent="0.25">
      <c r="A30" s="46"/>
      <c r="B30" s="46"/>
      <c r="C30" s="46"/>
      <c r="D30" s="46"/>
      <c r="E30" s="46"/>
      <c r="F30" s="46"/>
    </row>
    <row r="31" spans="1:6" ht="15.75" customHeight="1" thickBot="1" x14ac:dyDescent="0.3">
      <c r="A31" s="46"/>
      <c r="B31" s="46"/>
      <c r="C31" s="46"/>
      <c r="D31" s="46"/>
      <c r="E31" s="46"/>
      <c r="F31" s="46"/>
    </row>
    <row r="32" spans="1:6" ht="15.75" customHeight="1" x14ac:dyDescent="0.25">
      <c r="A32" s="63" t="s">
        <v>23</v>
      </c>
      <c r="B32" s="69" t="e">
        <f>AVERAGE(C26:F29)</f>
        <v>#DIV/0!</v>
      </c>
      <c r="C32" s="48"/>
      <c r="D32" s="46"/>
      <c r="E32" s="46"/>
      <c r="F32" s="46"/>
    </row>
    <row r="33" spans="1:6" ht="15.75" customHeight="1" x14ac:dyDescent="0.25">
      <c r="A33" s="64" t="s">
        <v>24</v>
      </c>
      <c r="B33" s="70" t="e">
        <f>(SMALL(C26:F29,1)+SMALL(C26:F29,2)+SMALL(C26:F29,3)+SMALL(C26:F29,4))/4</f>
        <v>#NUM!</v>
      </c>
      <c r="C33" s="48"/>
      <c r="D33" s="46"/>
      <c r="E33" s="46"/>
      <c r="F33" s="46"/>
    </row>
    <row r="34" spans="1:6" ht="15.75" customHeight="1" thickBot="1" x14ac:dyDescent="0.3">
      <c r="A34" s="65" t="s">
        <v>25</v>
      </c>
      <c r="B34" s="71" t="e">
        <f>B33/B32</f>
        <v>#NUM!</v>
      </c>
      <c r="C34" s="48"/>
      <c r="D34" s="46"/>
      <c r="E34" s="46"/>
      <c r="F34" s="46"/>
    </row>
    <row r="35" spans="1:6" ht="15.75" customHeight="1" thickBot="1" x14ac:dyDescent="0.3">
      <c r="A35" s="46"/>
      <c r="B35" s="46"/>
      <c r="C35" s="46"/>
      <c r="D35" s="46"/>
      <c r="E35" s="46"/>
      <c r="F35" s="46"/>
    </row>
    <row r="36" spans="1:6" ht="15.75" customHeight="1" thickBot="1" x14ac:dyDescent="0.3">
      <c r="A36" s="66" t="s">
        <v>26</v>
      </c>
      <c r="B36" s="72" t="e">
        <f>IF(B34&gt;0.9,"Excelente",IF(B34&gt;0.8,"Bueno",IF(B34&gt;0.7,"Crítico","Inaceptable")))</f>
        <v>#NUM!</v>
      </c>
      <c r="C36" s="78" t="s">
        <v>29</v>
      </c>
      <c r="D36" s="79"/>
      <c r="E36" s="46"/>
      <c r="F36" s="46"/>
    </row>
    <row r="37" spans="1:6" ht="15.75" customHeight="1" x14ac:dyDescent="0.2">
      <c r="A37" s="38"/>
      <c r="B37" s="43"/>
      <c r="C37" s="43"/>
      <c r="D37" s="43"/>
      <c r="E37" s="43"/>
      <c r="F37" s="43"/>
    </row>
    <row r="38" spans="1:6" ht="15.75" customHeight="1" x14ac:dyDescent="0.2">
      <c r="A38" s="67"/>
      <c r="B38" s="68"/>
      <c r="C38" s="68"/>
      <c r="D38" s="68"/>
      <c r="E38" s="68"/>
      <c r="F38" s="68"/>
    </row>
    <row r="39" spans="1:6" ht="15.75" customHeight="1" thickBot="1" x14ac:dyDescent="0.25">
      <c r="A39" s="38"/>
      <c r="B39" s="43"/>
      <c r="C39" s="43"/>
      <c r="D39" s="43"/>
      <c r="E39" s="43"/>
      <c r="F39" s="43"/>
    </row>
    <row r="40" spans="1:6" ht="15.75" customHeight="1" x14ac:dyDescent="0.25">
      <c r="A40" s="80"/>
      <c r="B40" s="82" t="s">
        <v>3</v>
      </c>
      <c r="C40" s="84" t="s">
        <v>13</v>
      </c>
      <c r="D40" s="85"/>
      <c r="E40" s="85"/>
      <c r="F40" s="86"/>
    </row>
    <row r="41" spans="1:6" ht="15.75" customHeight="1" thickBot="1" x14ac:dyDescent="0.3">
      <c r="A41" s="81"/>
      <c r="B41" s="83"/>
      <c r="C41" s="56" t="s">
        <v>14</v>
      </c>
      <c r="D41" s="54" t="s">
        <v>15</v>
      </c>
      <c r="E41" s="54" t="s">
        <v>16</v>
      </c>
      <c r="F41" s="55" t="s">
        <v>17</v>
      </c>
    </row>
    <row r="42" spans="1:6" ht="15.75" customHeight="1" x14ac:dyDescent="0.25">
      <c r="A42" s="87" t="s">
        <v>18</v>
      </c>
      <c r="B42" s="60" t="s">
        <v>19</v>
      </c>
      <c r="C42" s="57"/>
      <c r="D42" s="52"/>
      <c r="E42" s="52"/>
      <c r="F42" s="53"/>
    </row>
    <row r="43" spans="1:6" ht="15.75" customHeight="1" x14ac:dyDescent="0.25">
      <c r="A43" s="87"/>
      <c r="B43" s="61" t="s">
        <v>20</v>
      </c>
      <c r="C43" s="58"/>
      <c r="D43" s="47"/>
      <c r="E43" s="47"/>
      <c r="F43" s="49"/>
    </row>
    <row r="44" spans="1:6" ht="15.75" customHeight="1" x14ac:dyDescent="0.25">
      <c r="A44" s="87"/>
      <c r="B44" s="61" t="s">
        <v>21</v>
      </c>
      <c r="C44" s="58"/>
      <c r="D44" s="47"/>
      <c r="E44" s="47"/>
      <c r="F44" s="49"/>
    </row>
    <row r="45" spans="1:6" ht="15.75" customHeight="1" thickBot="1" x14ac:dyDescent="0.3">
      <c r="A45" s="88"/>
      <c r="B45" s="62" t="s">
        <v>22</v>
      </c>
      <c r="C45" s="59"/>
      <c r="D45" s="50"/>
      <c r="E45" s="50"/>
      <c r="F45" s="51"/>
    </row>
    <row r="46" spans="1:6" ht="15.75" customHeight="1" x14ac:dyDescent="0.25">
      <c r="A46" s="46"/>
      <c r="B46" s="46"/>
      <c r="C46" s="46"/>
      <c r="D46" s="46"/>
      <c r="E46" s="46"/>
      <c r="F46" s="46"/>
    </row>
    <row r="47" spans="1:6" ht="15.75" customHeight="1" thickBot="1" x14ac:dyDescent="0.3">
      <c r="A47" s="46"/>
      <c r="B47" s="46"/>
      <c r="C47" s="46"/>
      <c r="D47" s="46"/>
      <c r="E47" s="46"/>
      <c r="F47" s="46"/>
    </row>
    <row r="48" spans="1:6" ht="15.75" customHeight="1" x14ac:dyDescent="0.25">
      <c r="A48" s="63" t="s">
        <v>23</v>
      </c>
      <c r="B48" s="69" t="e">
        <f>AVERAGE(C42:F45)</f>
        <v>#DIV/0!</v>
      </c>
      <c r="C48" s="48"/>
      <c r="D48" s="46"/>
      <c r="E48" s="46"/>
      <c r="F48" s="46"/>
    </row>
    <row r="49" spans="1:6" ht="15.75" customHeight="1" x14ac:dyDescent="0.25">
      <c r="A49" s="64" t="s">
        <v>24</v>
      </c>
      <c r="B49" s="70" t="e">
        <f>(SMALL(C42:F45,1)+SMALL(C42:F45,2)+SMALL(C42:F45,3)+SMALL(C42:F45,4))/4</f>
        <v>#NUM!</v>
      </c>
      <c r="C49" s="48"/>
      <c r="D49" s="46"/>
      <c r="E49" s="46"/>
      <c r="F49" s="46"/>
    </row>
    <row r="50" spans="1:6" ht="15.75" customHeight="1" thickBot="1" x14ac:dyDescent="0.3">
      <c r="A50" s="65" t="s">
        <v>25</v>
      </c>
      <c r="B50" s="71" t="e">
        <f>B49/B48</f>
        <v>#NUM!</v>
      </c>
      <c r="C50" s="48"/>
      <c r="D50" s="46"/>
      <c r="E50" s="46"/>
      <c r="F50" s="46"/>
    </row>
    <row r="51" spans="1:6" ht="15.75" customHeight="1" thickBot="1" x14ac:dyDescent="0.3">
      <c r="A51" s="46"/>
      <c r="B51" s="46"/>
      <c r="C51" s="46"/>
      <c r="D51" s="46"/>
      <c r="E51" s="46"/>
      <c r="F51" s="46"/>
    </row>
    <row r="52" spans="1:6" ht="15.75" customHeight="1" thickBot="1" x14ac:dyDescent="0.3">
      <c r="A52" s="66" t="s">
        <v>26</v>
      </c>
      <c r="B52" s="72" t="e">
        <f>IF(B50&gt;0.9,"Excelente",IF(B50&gt;0.8,"Bueno",IF(B50&gt;0.7,"Crítico","Inaceptable")))</f>
        <v>#NUM!</v>
      </c>
      <c r="C52" s="78" t="s">
        <v>29</v>
      </c>
      <c r="D52" s="79"/>
      <c r="E52" s="46"/>
      <c r="F52" s="46"/>
    </row>
    <row r="53" spans="1:6" ht="15.75" customHeight="1" x14ac:dyDescent="0.2">
      <c r="A53" s="38"/>
      <c r="B53" s="43"/>
      <c r="C53" s="43"/>
      <c r="D53" s="43"/>
      <c r="E53" s="43"/>
      <c r="F53" s="43"/>
    </row>
    <row r="54" spans="1:6" ht="15.75" customHeight="1" x14ac:dyDescent="0.2">
      <c r="A54" s="67"/>
      <c r="B54" s="68"/>
      <c r="C54" s="68"/>
      <c r="D54" s="68"/>
      <c r="E54" s="68"/>
      <c r="F54" s="68"/>
    </row>
    <row r="55" spans="1:6" ht="15.75" customHeight="1" thickBot="1" x14ac:dyDescent="0.25"/>
    <row r="56" spans="1:6" ht="15.75" customHeight="1" x14ac:dyDescent="0.25">
      <c r="A56" s="80"/>
      <c r="B56" s="82" t="s">
        <v>3</v>
      </c>
      <c r="C56" s="84" t="s">
        <v>13</v>
      </c>
      <c r="D56" s="85"/>
      <c r="E56" s="85"/>
      <c r="F56" s="86"/>
    </row>
    <row r="57" spans="1:6" ht="15.75" customHeight="1" thickBot="1" x14ac:dyDescent="0.3">
      <c r="A57" s="81"/>
      <c r="B57" s="83"/>
      <c r="C57" s="56" t="s">
        <v>14</v>
      </c>
      <c r="D57" s="54" t="s">
        <v>15</v>
      </c>
      <c r="E57" s="54" t="s">
        <v>16</v>
      </c>
      <c r="F57" s="55" t="s">
        <v>17</v>
      </c>
    </row>
    <row r="58" spans="1:6" ht="15.75" customHeight="1" x14ac:dyDescent="0.25">
      <c r="A58" s="87" t="s">
        <v>18</v>
      </c>
      <c r="B58" s="60" t="s">
        <v>19</v>
      </c>
      <c r="C58" s="57"/>
      <c r="D58" s="52"/>
      <c r="E58" s="52"/>
      <c r="F58" s="53"/>
    </row>
    <row r="59" spans="1:6" ht="15.75" customHeight="1" x14ac:dyDescent="0.25">
      <c r="A59" s="87"/>
      <c r="B59" s="61" t="s">
        <v>20</v>
      </c>
      <c r="C59" s="58"/>
      <c r="D59" s="47"/>
      <c r="E59" s="47"/>
      <c r="F59" s="49"/>
    </row>
    <row r="60" spans="1:6" ht="15.75" customHeight="1" x14ac:dyDescent="0.25">
      <c r="A60" s="87"/>
      <c r="B60" s="61" t="s">
        <v>21</v>
      </c>
      <c r="C60" s="58"/>
      <c r="D60" s="47"/>
      <c r="E60" s="47"/>
      <c r="F60" s="49"/>
    </row>
    <row r="61" spans="1:6" ht="15.75" customHeight="1" thickBot="1" x14ac:dyDescent="0.3">
      <c r="A61" s="88"/>
      <c r="B61" s="62" t="s">
        <v>22</v>
      </c>
      <c r="C61" s="59"/>
      <c r="D61" s="50"/>
      <c r="E61" s="50"/>
      <c r="F61" s="51"/>
    </row>
    <row r="62" spans="1:6" ht="15.75" customHeight="1" x14ac:dyDescent="0.25">
      <c r="A62" s="46"/>
      <c r="B62" s="46"/>
      <c r="C62" s="46"/>
      <c r="D62" s="46"/>
      <c r="E62" s="46"/>
      <c r="F62" s="46"/>
    </row>
    <row r="63" spans="1:6" ht="15.75" customHeight="1" thickBot="1" x14ac:dyDescent="0.3">
      <c r="A63" s="46"/>
      <c r="B63" s="46"/>
      <c r="C63" s="46"/>
      <c r="D63" s="46"/>
      <c r="E63" s="46"/>
      <c r="F63" s="46"/>
    </row>
    <row r="64" spans="1:6" ht="15.75" customHeight="1" x14ac:dyDescent="0.25">
      <c r="A64" s="63" t="s">
        <v>23</v>
      </c>
      <c r="B64" s="69" t="e">
        <f>AVERAGE(C58:F61)</f>
        <v>#DIV/0!</v>
      </c>
      <c r="C64" s="48"/>
      <c r="D64" s="46"/>
      <c r="E64" s="46"/>
      <c r="F64" s="46"/>
    </row>
    <row r="65" spans="1:6" ht="15.75" customHeight="1" x14ac:dyDescent="0.25">
      <c r="A65" s="64" t="s">
        <v>24</v>
      </c>
      <c r="B65" s="70" t="e">
        <f>(SMALL(C58:F61,1)+SMALL(C58:F61,2)+SMALL(C58:F61,3)+SMALL(C58:F61,4))/4</f>
        <v>#NUM!</v>
      </c>
      <c r="C65" s="48"/>
      <c r="D65" s="46"/>
      <c r="E65" s="46"/>
      <c r="F65" s="46"/>
    </row>
    <row r="66" spans="1:6" ht="15.75" customHeight="1" thickBot="1" x14ac:dyDescent="0.3">
      <c r="A66" s="65" t="s">
        <v>25</v>
      </c>
      <c r="B66" s="71" t="e">
        <f>B65/B64</f>
        <v>#NUM!</v>
      </c>
      <c r="C66" s="48"/>
      <c r="D66" s="46"/>
      <c r="E66" s="46"/>
      <c r="F66" s="46"/>
    </row>
    <row r="67" spans="1:6" ht="15.75" customHeight="1" thickBot="1" x14ac:dyDescent="0.3">
      <c r="A67" s="46"/>
      <c r="B67" s="46"/>
      <c r="C67" s="46"/>
      <c r="D67" s="46"/>
      <c r="E67" s="46"/>
      <c r="F67" s="46"/>
    </row>
    <row r="68" spans="1:6" ht="15.75" customHeight="1" thickBot="1" x14ac:dyDescent="0.3">
      <c r="A68" s="66" t="s">
        <v>26</v>
      </c>
      <c r="B68" s="72" t="e">
        <f>IF(B66&gt;0.9,"Excelente",IF(B66&gt;0.8,"Bueno",IF(B66&gt;0.7,"Crítico","Inaceptable")))</f>
        <v>#NUM!</v>
      </c>
      <c r="C68" s="78" t="s">
        <v>29</v>
      </c>
      <c r="D68" s="79"/>
      <c r="E68" s="46"/>
      <c r="F68" s="46"/>
    </row>
    <row r="69" spans="1:6" ht="15.75" customHeight="1" x14ac:dyDescent="0.2">
      <c r="A69" s="38"/>
      <c r="B69" s="43"/>
      <c r="C69" s="43"/>
      <c r="D69" s="43"/>
      <c r="E69" s="43"/>
      <c r="F69" s="43"/>
    </row>
    <row r="70" spans="1:6" ht="15.75" customHeight="1" x14ac:dyDescent="0.2">
      <c r="A70" s="67"/>
      <c r="B70" s="68"/>
      <c r="C70" s="68"/>
      <c r="D70" s="68"/>
      <c r="E70" s="68"/>
      <c r="F70" s="68"/>
    </row>
    <row r="71" spans="1:6" ht="15.75" customHeight="1" thickBot="1" x14ac:dyDescent="0.25"/>
    <row r="72" spans="1:6" ht="15.75" customHeight="1" x14ac:dyDescent="0.25">
      <c r="A72" s="80"/>
      <c r="B72" s="82" t="s">
        <v>3</v>
      </c>
      <c r="C72" s="84" t="s">
        <v>13</v>
      </c>
      <c r="D72" s="85"/>
      <c r="E72" s="85"/>
      <c r="F72" s="86"/>
    </row>
    <row r="73" spans="1:6" ht="15.75" customHeight="1" thickBot="1" x14ac:dyDescent="0.3">
      <c r="A73" s="81"/>
      <c r="B73" s="83"/>
      <c r="C73" s="56" t="s">
        <v>14</v>
      </c>
      <c r="D73" s="54" t="s">
        <v>15</v>
      </c>
      <c r="E73" s="54" t="s">
        <v>16</v>
      </c>
      <c r="F73" s="55" t="s">
        <v>17</v>
      </c>
    </row>
    <row r="74" spans="1:6" ht="15.75" customHeight="1" x14ac:dyDescent="0.25">
      <c r="A74" s="87" t="s">
        <v>18</v>
      </c>
      <c r="B74" s="60" t="s">
        <v>19</v>
      </c>
      <c r="C74" s="57"/>
      <c r="D74" s="52"/>
      <c r="E74" s="52"/>
      <c r="F74" s="53"/>
    </row>
    <row r="75" spans="1:6" ht="15.75" customHeight="1" x14ac:dyDescent="0.25">
      <c r="A75" s="87"/>
      <c r="B75" s="61" t="s">
        <v>20</v>
      </c>
      <c r="C75" s="58"/>
      <c r="D75" s="47"/>
      <c r="E75" s="47"/>
      <c r="F75" s="49"/>
    </row>
    <row r="76" spans="1:6" ht="15.75" customHeight="1" x14ac:dyDescent="0.25">
      <c r="A76" s="87"/>
      <c r="B76" s="61" t="s">
        <v>21</v>
      </c>
      <c r="C76" s="58"/>
      <c r="D76" s="47"/>
      <c r="E76" s="47"/>
      <c r="F76" s="49"/>
    </row>
    <row r="77" spans="1:6" ht="15.75" customHeight="1" thickBot="1" x14ac:dyDescent="0.3">
      <c r="A77" s="88"/>
      <c r="B77" s="62" t="s">
        <v>22</v>
      </c>
      <c r="C77" s="59"/>
      <c r="D77" s="50"/>
      <c r="E77" s="50"/>
      <c r="F77" s="51"/>
    </row>
    <row r="78" spans="1:6" ht="15.75" customHeight="1" x14ac:dyDescent="0.25">
      <c r="A78" s="46"/>
      <c r="B78" s="46"/>
      <c r="C78" s="46"/>
      <c r="D78" s="46"/>
      <c r="E78" s="46"/>
      <c r="F78" s="46"/>
    </row>
    <row r="79" spans="1:6" ht="15.75" customHeight="1" thickBot="1" x14ac:dyDescent="0.3">
      <c r="A79" s="46"/>
      <c r="B79" s="46"/>
      <c r="C79" s="46"/>
      <c r="D79" s="46"/>
      <c r="E79" s="46"/>
      <c r="F79" s="46"/>
    </row>
    <row r="80" spans="1:6" ht="15.75" customHeight="1" x14ac:dyDescent="0.25">
      <c r="A80" s="63" t="s">
        <v>23</v>
      </c>
      <c r="B80" s="69" t="e">
        <f>AVERAGE(C74:F77)</f>
        <v>#DIV/0!</v>
      </c>
      <c r="C80" s="48"/>
      <c r="D80" s="46"/>
      <c r="E80" s="46"/>
      <c r="F80" s="46"/>
    </row>
    <row r="81" spans="1:6" ht="15.75" customHeight="1" x14ac:dyDescent="0.25">
      <c r="A81" s="64" t="s">
        <v>24</v>
      </c>
      <c r="B81" s="70" t="e">
        <f>(SMALL(C74:F77,1)+SMALL(C74:F77,2)+SMALL(C74:F77,3)+SMALL(C74:F77,4))/4</f>
        <v>#NUM!</v>
      </c>
      <c r="C81" s="48"/>
      <c r="D81" s="46"/>
      <c r="E81" s="46"/>
      <c r="F81" s="46"/>
    </row>
    <row r="82" spans="1:6" ht="15.75" customHeight="1" thickBot="1" x14ac:dyDescent="0.3">
      <c r="A82" s="65" t="s">
        <v>25</v>
      </c>
      <c r="B82" s="71" t="e">
        <f>B81/B80</f>
        <v>#NUM!</v>
      </c>
      <c r="C82" s="48"/>
      <c r="D82" s="46"/>
      <c r="E82" s="46"/>
      <c r="F82" s="46"/>
    </row>
    <row r="83" spans="1:6" ht="15.75" customHeight="1" thickBot="1" x14ac:dyDescent="0.3">
      <c r="A83" s="46"/>
      <c r="B83" s="46"/>
      <c r="C83" s="46"/>
      <c r="D83" s="46"/>
      <c r="E83" s="46"/>
      <c r="F83" s="46"/>
    </row>
    <row r="84" spans="1:6" ht="15.75" customHeight="1" thickBot="1" x14ac:dyDescent="0.3">
      <c r="A84" s="66" t="s">
        <v>26</v>
      </c>
      <c r="B84" s="72" t="e">
        <f>IF(B82&gt;0.9,"Excelente",IF(B82&gt;0.8,"Bueno",IF(B82&gt;0.7,"Crítico","Inaceptable")))</f>
        <v>#NUM!</v>
      </c>
      <c r="C84" s="78" t="s">
        <v>29</v>
      </c>
      <c r="D84" s="79"/>
      <c r="E84" s="46"/>
      <c r="F84" s="46"/>
    </row>
    <row r="85" spans="1:6" ht="15.75" customHeight="1" x14ac:dyDescent="0.2">
      <c r="A85" s="38"/>
      <c r="B85" s="43"/>
      <c r="C85" s="43"/>
      <c r="D85" s="43"/>
      <c r="E85" s="43"/>
      <c r="F85" s="43"/>
    </row>
    <row r="86" spans="1:6" ht="15.75" customHeight="1" x14ac:dyDescent="0.2">
      <c r="A86" s="67"/>
      <c r="B86" s="68"/>
      <c r="C86" s="68"/>
      <c r="D86" s="68"/>
      <c r="E86" s="68"/>
      <c r="F86" s="68"/>
    </row>
    <row r="87" spans="1:6" ht="15.75" customHeight="1" thickBot="1" x14ac:dyDescent="0.25"/>
    <row r="88" spans="1:6" ht="15.75" customHeight="1" x14ac:dyDescent="0.25">
      <c r="A88" s="80"/>
      <c r="B88" s="82" t="s">
        <v>3</v>
      </c>
      <c r="C88" s="84" t="s">
        <v>13</v>
      </c>
      <c r="D88" s="85"/>
      <c r="E88" s="85"/>
      <c r="F88" s="86"/>
    </row>
    <row r="89" spans="1:6" ht="15.75" customHeight="1" thickBot="1" x14ac:dyDescent="0.3">
      <c r="A89" s="81"/>
      <c r="B89" s="83"/>
      <c r="C89" s="56" t="s">
        <v>14</v>
      </c>
      <c r="D89" s="54" t="s">
        <v>15</v>
      </c>
      <c r="E89" s="54" t="s">
        <v>16</v>
      </c>
      <c r="F89" s="55" t="s">
        <v>17</v>
      </c>
    </row>
    <row r="90" spans="1:6" ht="15.75" customHeight="1" x14ac:dyDescent="0.25">
      <c r="A90" s="87" t="s">
        <v>18</v>
      </c>
      <c r="B90" s="60" t="s">
        <v>19</v>
      </c>
      <c r="C90" s="57"/>
      <c r="D90" s="52"/>
      <c r="E90" s="52"/>
      <c r="F90" s="53"/>
    </row>
    <row r="91" spans="1:6" ht="15.75" customHeight="1" x14ac:dyDescent="0.25">
      <c r="A91" s="87"/>
      <c r="B91" s="61" t="s">
        <v>20</v>
      </c>
      <c r="C91" s="58"/>
      <c r="D91" s="47"/>
      <c r="E91" s="47"/>
      <c r="F91" s="49"/>
    </row>
    <row r="92" spans="1:6" ht="15.75" customHeight="1" x14ac:dyDescent="0.25">
      <c r="A92" s="87"/>
      <c r="B92" s="61" t="s">
        <v>21</v>
      </c>
      <c r="C92" s="58"/>
      <c r="D92" s="47"/>
      <c r="E92" s="47"/>
      <c r="F92" s="49"/>
    </row>
    <row r="93" spans="1:6" ht="15.75" customHeight="1" thickBot="1" x14ac:dyDescent="0.3">
      <c r="A93" s="88"/>
      <c r="B93" s="62" t="s">
        <v>22</v>
      </c>
      <c r="C93" s="59"/>
      <c r="D93" s="50"/>
      <c r="E93" s="50"/>
      <c r="F93" s="51"/>
    </row>
    <row r="94" spans="1:6" ht="15.75" customHeight="1" x14ac:dyDescent="0.25">
      <c r="A94" s="46"/>
      <c r="B94" s="46"/>
      <c r="C94" s="46"/>
      <c r="D94" s="46"/>
      <c r="E94" s="46"/>
      <c r="F94" s="46"/>
    </row>
    <row r="95" spans="1:6" ht="15.75" customHeight="1" thickBot="1" x14ac:dyDescent="0.3">
      <c r="A95" s="46"/>
      <c r="B95" s="46"/>
      <c r="C95" s="46"/>
      <c r="D95" s="46"/>
      <c r="E95" s="46"/>
      <c r="F95" s="46"/>
    </row>
    <row r="96" spans="1:6" ht="15.75" customHeight="1" x14ac:dyDescent="0.25">
      <c r="A96" s="63" t="s">
        <v>23</v>
      </c>
      <c r="B96" s="69" t="e">
        <f>AVERAGE(C90:F93)</f>
        <v>#DIV/0!</v>
      </c>
      <c r="C96" s="48"/>
      <c r="D96" s="46"/>
      <c r="E96" s="46"/>
      <c r="F96" s="46"/>
    </row>
    <row r="97" spans="1:6" ht="15.75" customHeight="1" x14ac:dyDescent="0.25">
      <c r="A97" s="64" t="s">
        <v>24</v>
      </c>
      <c r="B97" s="70" t="e">
        <f>(SMALL(C90:F93,1)+SMALL(C90:F93,2)+SMALL(C90:F93,3)+SMALL(C90:F93,4))/4</f>
        <v>#NUM!</v>
      </c>
      <c r="C97" s="48"/>
      <c r="D97" s="46"/>
      <c r="E97" s="46"/>
      <c r="F97" s="46"/>
    </row>
    <row r="98" spans="1:6" ht="15.75" customHeight="1" thickBot="1" x14ac:dyDescent="0.3">
      <c r="A98" s="65" t="s">
        <v>25</v>
      </c>
      <c r="B98" s="71" t="e">
        <f>B97/B96</f>
        <v>#NUM!</v>
      </c>
      <c r="C98" s="48"/>
      <c r="D98" s="46"/>
      <c r="E98" s="46"/>
      <c r="F98" s="46"/>
    </row>
    <row r="99" spans="1:6" ht="15.75" customHeight="1" thickBot="1" x14ac:dyDescent="0.3">
      <c r="A99" s="46"/>
      <c r="B99" s="46"/>
      <c r="C99" s="46"/>
      <c r="D99" s="46"/>
      <c r="E99" s="46"/>
      <c r="F99" s="46"/>
    </row>
    <row r="100" spans="1:6" ht="15.75" customHeight="1" thickBot="1" x14ac:dyDescent="0.3">
      <c r="A100" s="66" t="s">
        <v>26</v>
      </c>
      <c r="B100" s="72" t="e">
        <f>IF(B98&gt;0.9,"Excelente",IF(B98&gt;0.8,"Bueno",IF(B98&gt;0.7,"Crítico","Inaceptable")))</f>
        <v>#NUM!</v>
      </c>
      <c r="C100" s="78" t="s">
        <v>29</v>
      </c>
      <c r="D100" s="79"/>
      <c r="E100" s="46"/>
      <c r="F100" s="46"/>
    </row>
    <row r="101" spans="1:6" ht="15.75" customHeight="1" x14ac:dyDescent="0.2">
      <c r="A101" s="38"/>
      <c r="B101" s="43"/>
      <c r="C101" s="43"/>
      <c r="D101" s="43"/>
      <c r="E101" s="43"/>
      <c r="F101" s="43"/>
    </row>
    <row r="102" spans="1:6" ht="15.75" customHeight="1" x14ac:dyDescent="0.2">
      <c r="A102" s="67"/>
      <c r="B102" s="68"/>
      <c r="C102" s="68"/>
      <c r="D102" s="68"/>
      <c r="E102" s="68"/>
      <c r="F102" s="68"/>
    </row>
    <row r="103" spans="1:6" ht="15.75" customHeight="1" thickBot="1" x14ac:dyDescent="0.25"/>
    <row r="104" spans="1:6" ht="15.75" customHeight="1" x14ac:dyDescent="0.25">
      <c r="A104" s="80"/>
      <c r="B104" s="82" t="s">
        <v>3</v>
      </c>
      <c r="C104" s="84" t="s">
        <v>13</v>
      </c>
      <c r="D104" s="85"/>
      <c r="E104" s="85"/>
      <c r="F104" s="86"/>
    </row>
    <row r="105" spans="1:6" ht="15.75" customHeight="1" thickBot="1" x14ac:dyDescent="0.3">
      <c r="A105" s="81"/>
      <c r="B105" s="83"/>
      <c r="C105" s="56" t="s">
        <v>14</v>
      </c>
      <c r="D105" s="54" t="s">
        <v>15</v>
      </c>
      <c r="E105" s="54" t="s">
        <v>16</v>
      </c>
      <c r="F105" s="55" t="s">
        <v>17</v>
      </c>
    </row>
    <row r="106" spans="1:6" ht="15.75" customHeight="1" x14ac:dyDescent="0.25">
      <c r="A106" s="87" t="s">
        <v>18</v>
      </c>
      <c r="B106" s="60" t="s">
        <v>19</v>
      </c>
      <c r="C106" s="57"/>
      <c r="D106" s="52"/>
      <c r="E106" s="52"/>
      <c r="F106" s="53"/>
    </row>
    <row r="107" spans="1:6" ht="15.75" customHeight="1" x14ac:dyDescent="0.25">
      <c r="A107" s="87"/>
      <c r="B107" s="61" t="s">
        <v>20</v>
      </c>
      <c r="C107" s="58"/>
      <c r="D107" s="47"/>
      <c r="E107" s="47"/>
      <c r="F107" s="49"/>
    </row>
    <row r="108" spans="1:6" ht="15.75" customHeight="1" x14ac:dyDescent="0.25">
      <c r="A108" s="87"/>
      <c r="B108" s="61" t="s">
        <v>21</v>
      </c>
      <c r="C108" s="58"/>
      <c r="D108" s="47"/>
      <c r="E108" s="47"/>
      <c r="F108" s="49"/>
    </row>
    <row r="109" spans="1:6" ht="15.75" customHeight="1" thickBot="1" x14ac:dyDescent="0.3">
      <c r="A109" s="88"/>
      <c r="B109" s="62" t="s">
        <v>22</v>
      </c>
      <c r="C109" s="59"/>
      <c r="D109" s="50"/>
      <c r="E109" s="50"/>
      <c r="F109" s="51"/>
    </row>
    <row r="110" spans="1:6" ht="15.75" customHeight="1" x14ac:dyDescent="0.25">
      <c r="A110" s="46"/>
      <c r="B110" s="46"/>
      <c r="C110" s="46"/>
      <c r="D110" s="46"/>
      <c r="E110" s="46"/>
      <c r="F110" s="46"/>
    </row>
    <row r="111" spans="1:6" ht="15.75" customHeight="1" thickBot="1" x14ac:dyDescent="0.3">
      <c r="A111" s="46"/>
      <c r="B111" s="46"/>
      <c r="C111" s="46"/>
      <c r="D111" s="46"/>
      <c r="E111" s="46"/>
      <c r="F111" s="46"/>
    </row>
    <row r="112" spans="1:6" ht="15.75" customHeight="1" x14ac:dyDescent="0.25">
      <c r="A112" s="63" t="s">
        <v>23</v>
      </c>
      <c r="B112" s="69" t="e">
        <f>AVERAGE(C106:F109)</f>
        <v>#DIV/0!</v>
      </c>
      <c r="C112" s="48"/>
      <c r="D112" s="46"/>
      <c r="E112" s="46"/>
      <c r="F112" s="46"/>
    </row>
    <row r="113" spans="1:6" ht="15.75" customHeight="1" x14ac:dyDescent="0.25">
      <c r="A113" s="64" t="s">
        <v>24</v>
      </c>
      <c r="B113" s="70" t="e">
        <f>(SMALL(C106:F109,1)+SMALL(C106:F109,2)+SMALL(C106:F109,3)+SMALL(C106:F109,4))/4</f>
        <v>#NUM!</v>
      </c>
      <c r="C113" s="48"/>
      <c r="D113" s="46"/>
      <c r="E113" s="46"/>
      <c r="F113" s="46"/>
    </row>
    <row r="114" spans="1:6" ht="15.75" customHeight="1" thickBot="1" x14ac:dyDescent="0.3">
      <c r="A114" s="65" t="s">
        <v>25</v>
      </c>
      <c r="B114" s="71" t="e">
        <f>B113/B112</f>
        <v>#NUM!</v>
      </c>
      <c r="C114" s="48"/>
      <c r="D114" s="46"/>
      <c r="E114" s="46"/>
      <c r="F114" s="46"/>
    </row>
    <row r="115" spans="1:6" ht="15.75" customHeight="1" thickBot="1" x14ac:dyDescent="0.3">
      <c r="A115" s="46"/>
      <c r="B115" s="46"/>
      <c r="C115" s="46"/>
      <c r="D115" s="46"/>
      <c r="E115" s="46"/>
      <c r="F115" s="46"/>
    </row>
    <row r="116" spans="1:6" ht="15.75" customHeight="1" thickBot="1" x14ac:dyDescent="0.3">
      <c r="A116" s="66" t="s">
        <v>26</v>
      </c>
      <c r="B116" s="72" t="e">
        <f>IF(B114&gt;0.9,"Excelente",IF(B114&gt;0.8,"Bueno",IF(B114&gt;0.7,"Crítico","Inaceptable")))</f>
        <v>#NUM!</v>
      </c>
      <c r="C116" s="78" t="s">
        <v>29</v>
      </c>
      <c r="D116" s="79"/>
      <c r="E116" s="46"/>
      <c r="F116" s="46"/>
    </row>
    <row r="117" spans="1:6" ht="15.75" customHeight="1" x14ac:dyDescent="0.2">
      <c r="A117" s="38"/>
      <c r="B117" s="43"/>
      <c r="C117" s="43"/>
      <c r="D117" s="43"/>
      <c r="E117" s="43"/>
      <c r="F117" s="43"/>
    </row>
    <row r="118" spans="1:6" ht="15.75" customHeight="1" x14ac:dyDescent="0.2">
      <c r="A118" s="67"/>
      <c r="B118" s="68"/>
      <c r="C118" s="68"/>
      <c r="D118" s="68"/>
      <c r="E118" s="68"/>
      <c r="F118" s="68"/>
    </row>
    <row r="119" spans="1:6" ht="15.75" customHeight="1" thickBot="1" x14ac:dyDescent="0.25"/>
    <row r="120" spans="1:6" ht="15.75" customHeight="1" x14ac:dyDescent="0.25">
      <c r="A120" s="80"/>
      <c r="B120" s="82" t="s">
        <v>3</v>
      </c>
      <c r="C120" s="84" t="s">
        <v>13</v>
      </c>
      <c r="D120" s="85"/>
      <c r="E120" s="85"/>
      <c r="F120" s="86"/>
    </row>
    <row r="121" spans="1:6" ht="15.75" customHeight="1" thickBot="1" x14ac:dyDescent="0.3">
      <c r="A121" s="81"/>
      <c r="B121" s="83"/>
      <c r="C121" s="56" t="s">
        <v>14</v>
      </c>
      <c r="D121" s="54" t="s">
        <v>15</v>
      </c>
      <c r="E121" s="54" t="s">
        <v>16</v>
      </c>
      <c r="F121" s="55" t="s">
        <v>17</v>
      </c>
    </row>
    <row r="122" spans="1:6" ht="15.75" customHeight="1" x14ac:dyDescent="0.25">
      <c r="A122" s="87" t="s">
        <v>18</v>
      </c>
      <c r="B122" s="60" t="s">
        <v>19</v>
      </c>
      <c r="C122" s="57"/>
      <c r="D122" s="52"/>
      <c r="E122" s="52"/>
      <c r="F122" s="53"/>
    </row>
    <row r="123" spans="1:6" ht="15.75" customHeight="1" x14ac:dyDescent="0.25">
      <c r="A123" s="87"/>
      <c r="B123" s="61" t="s">
        <v>20</v>
      </c>
      <c r="C123" s="58"/>
      <c r="D123" s="47"/>
      <c r="E123" s="47"/>
      <c r="F123" s="49"/>
    </row>
    <row r="124" spans="1:6" ht="15.75" customHeight="1" x14ac:dyDescent="0.25">
      <c r="A124" s="87"/>
      <c r="B124" s="61" t="s">
        <v>21</v>
      </c>
      <c r="C124" s="58"/>
      <c r="D124" s="47"/>
      <c r="E124" s="47"/>
      <c r="F124" s="49"/>
    </row>
    <row r="125" spans="1:6" ht="15.75" customHeight="1" thickBot="1" x14ac:dyDescent="0.3">
      <c r="A125" s="88"/>
      <c r="B125" s="62" t="s">
        <v>22</v>
      </c>
      <c r="C125" s="59"/>
      <c r="D125" s="50"/>
      <c r="E125" s="50"/>
      <c r="F125" s="51"/>
    </row>
    <row r="126" spans="1:6" ht="15.75" customHeight="1" x14ac:dyDescent="0.25">
      <c r="A126" s="46"/>
      <c r="B126" s="46"/>
      <c r="C126" s="46"/>
      <c r="D126" s="46"/>
      <c r="E126" s="46"/>
      <c r="F126" s="46"/>
    </row>
    <row r="127" spans="1:6" ht="15.75" customHeight="1" thickBot="1" x14ac:dyDescent="0.3">
      <c r="A127" s="46"/>
      <c r="B127" s="46"/>
      <c r="C127" s="46"/>
      <c r="D127" s="46"/>
      <c r="E127" s="46"/>
      <c r="F127" s="46"/>
    </row>
    <row r="128" spans="1:6" ht="15.75" customHeight="1" x14ac:dyDescent="0.25">
      <c r="A128" s="63" t="s">
        <v>23</v>
      </c>
      <c r="B128" s="69" t="e">
        <f>AVERAGE(C122:F125)</f>
        <v>#DIV/0!</v>
      </c>
      <c r="C128" s="48"/>
      <c r="D128" s="46"/>
      <c r="E128" s="46"/>
      <c r="F128" s="46"/>
    </row>
    <row r="129" spans="1:6" ht="15.75" customHeight="1" x14ac:dyDescent="0.25">
      <c r="A129" s="64" t="s">
        <v>24</v>
      </c>
      <c r="B129" s="70" t="e">
        <f>(SMALL(C122:F125,1)+SMALL(C122:F125,2)+SMALL(C122:F125,3)+SMALL(C122:F125,4))/4</f>
        <v>#NUM!</v>
      </c>
      <c r="C129" s="48"/>
      <c r="D129" s="46"/>
      <c r="E129" s="46"/>
      <c r="F129" s="46"/>
    </row>
    <row r="130" spans="1:6" ht="15.75" customHeight="1" thickBot="1" x14ac:dyDescent="0.3">
      <c r="A130" s="65" t="s">
        <v>25</v>
      </c>
      <c r="B130" s="71" t="e">
        <f>B129/B128</f>
        <v>#NUM!</v>
      </c>
      <c r="C130" s="48"/>
      <c r="D130" s="46"/>
      <c r="E130" s="46"/>
      <c r="F130" s="46"/>
    </row>
    <row r="131" spans="1:6" ht="15.75" customHeight="1" thickBot="1" x14ac:dyDescent="0.3">
      <c r="A131" s="46"/>
      <c r="B131" s="46"/>
      <c r="C131" s="46"/>
      <c r="D131" s="46"/>
      <c r="E131" s="46"/>
      <c r="F131" s="46"/>
    </row>
    <row r="132" spans="1:6" ht="15.75" customHeight="1" thickBot="1" x14ac:dyDescent="0.3">
      <c r="A132" s="66" t="s">
        <v>26</v>
      </c>
      <c r="B132" s="72" t="e">
        <f>IF(B130&gt;0.9,"Excelente",IF(B130&gt;0.8,"Bueno",IF(B130&gt;0.7,"Crítico","Inaceptable")))</f>
        <v>#NUM!</v>
      </c>
      <c r="C132" s="78" t="s">
        <v>29</v>
      </c>
      <c r="D132" s="79"/>
      <c r="E132" s="46"/>
      <c r="F132" s="46"/>
    </row>
    <row r="133" spans="1:6" ht="15.75" customHeight="1" x14ac:dyDescent="0.2">
      <c r="A133" s="38"/>
      <c r="B133" s="43"/>
      <c r="C133" s="43"/>
      <c r="D133" s="43"/>
      <c r="E133" s="43"/>
      <c r="F133" s="43"/>
    </row>
    <row r="134" spans="1:6" ht="15.75" customHeight="1" x14ac:dyDescent="0.2">
      <c r="A134" s="67"/>
      <c r="B134" s="68"/>
      <c r="C134" s="68"/>
      <c r="D134" s="68"/>
      <c r="E134" s="68"/>
      <c r="F134" s="68"/>
    </row>
    <row r="135" spans="1:6" ht="15.75" customHeight="1" thickBot="1" x14ac:dyDescent="0.25"/>
    <row r="136" spans="1:6" ht="15.75" customHeight="1" x14ac:dyDescent="0.25">
      <c r="A136" s="80"/>
      <c r="B136" s="82" t="s">
        <v>3</v>
      </c>
      <c r="C136" s="84" t="s">
        <v>13</v>
      </c>
      <c r="D136" s="85"/>
      <c r="E136" s="85"/>
      <c r="F136" s="86"/>
    </row>
    <row r="137" spans="1:6" ht="15.75" customHeight="1" thickBot="1" x14ac:dyDescent="0.3">
      <c r="A137" s="81"/>
      <c r="B137" s="83"/>
      <c r="C137" s="56" t="s">
        <v>14</v>
      </c>
      <c r="D137" s="54" t="s">
        <v>15</v>
      </c>
      <c r="E137" s="54" t="s">
        <v>16</v>
      </c>
      <c r="F137" s="55" t="s">
        <v>17</v>
      </c>
    </row>
    <row r="138" spans="1:6" ht="15.75" customHeight="1" x14ac:dyDescent="0.25">
      <c r="A138" s="87" t="s">
        <v>18</v>
      </c>
      <c r="B138" s="60" t="s">
        <v>19</v>
      </c>
      <c r="C138" s="57"/>
      <c r="D138" s="52"/>
      <c r="E138" s="52"/>
      <c r="F138" s="53"/>
    </row>
    <row r="139" spans="1:6" ht="15.75" customHeight="1" x14ac:dyDescent="0.25">
      <c r="A139" s="87"/>
      <c r="B139" s="61" t="s">
        <v>20</v>
      </c>
      <c r="C139" s="58"/>
      <c r="D139" s="47"/>
      <c r="E139" s="47"/>
      <c r="F139" s="49"/>
    </row>
    <row r="140" spans="1:6" ht="15.75" customHeight="1" x14ac:dyDescent="0.25">
      <c r="A140" s="87"/>
      <c r="B140" s="61" t="s">
        <v>21</v>
      </c>
      <c r="C140" s="58"/>
      <c r="D140" s="47"/>
      <c r="E140" s="47"/>
      <c r="F140" s="49"/>
    </row>
    <row r="141" spans="1:6" ht="15.75" customHeight="1" thickBot="1" x14ac:dyDescent="0.3">
      <c r="A141" s="88"/>
      <c r="B141" s="62" t="s">
        <v>22</v>
      </c>
      <c r="C141" s="59"/>
      <c r="D141" s="50"/>
      <c r="E141" s="50"/>
      <c r="F141" s="51"/>
    </row>
    <row r="142" spans="1:6" ht="15.75" customHeight="1" x14ac:dyDescent="0.25">
      <c r="A142" s="46"/>
      <c r="B142" s="46"/>
      <c r="C142" s="46"/>
      <c r="D142" s="46"/>
      <c r="E142" s="46"/>
      <c r="F142" s="46"/>
    </row>
    <row r="143" spans="1:6" ht="15.75" customHeight="1" thickBot="1" x14ac:dyDescent="0.3">
      <c r="A143" s="46"/>
      <c r="B143" s="46"/>
      <c r="C143" s="46"/>
      <c r="D143" s="46"/>
      <c r="E143" s="46"/>
      <c r="F143" s="46"/>
    </row>
    <row r="144" spans="1:6" ht="15.75" customHeight="1" x14ac:dyDescent="0.25">
      <c r="A144" s="63" t="s">
        <v>23</v>
      </c>
      <c r="B144" s="69" t="e">
        <f>AVERAGE(C138:F141)</f>
        <v>#DIV/0!</v>
      </c>
      <c r="C144" s="48"/>
      <c r="D144" s="46"/>
      <c r="E144" s="46"/>
      <c r="F144" s="46"/>
    </row>
    <row r="145" spans="1:6" ht="15.75" customHeight="1" x14ac:dyDescent="0.25">
      <c r="A145" s="64" t="s">
        <v>24</v>
      </c>
      <c r="B145" s="70" t="e">
        <f>(SMALL(C138:F141,1)+SMALL(C138:F141,2)+SMALL(C138:F141,3)+SMALL(C138:F141,4))/4</f>
        <v>#NUM!</v>
      </c>
      <c r="C145" s="48"/>
      <c r="D145" s="46"/>
      <c r="E145" s="46"/>
      <c r="F145" s="46"/>
    </row>
    <row r="146" spans="1:6" ht="15.75" customHeight="1" thickBot="1" x14ac:dyDescent="0.3">
      <c r="A146" s="65" t="s">
        <v>25</v>
      </c>
      <c r="B146" s="71" t="e">
        <f>B145/B144</f>
        <v>#NUM!</v>
      </c>
      <c r="C146" s="48"/>
      <c r="D146" s="46"/>
      <c r="E146" s="46"/>
      <c r="F146" s="46"/>
    </row>
    <row r="147" spans="1:6" ht="15.75" customHeight="1" thickBot="1" x14ac:dyDescent="0.3">
      <c r="A147" s="46"/>
      <c r="B147" s="46"/>
      <c r="C147" s="46"/>
      <c r="D147" s="46"/>
      <c r="E147" s="46"/>
      <c r="F147" s="46"/>
    </row>
    <row r="148" spans="1:6" ht="15.75" customHeight="1" thickBot="1" x14ac:dyDescent="0.3">
      <c r="A148" s="66" t="s">
        <v>26</v>
      </c>
      <c r="B148" s="72" t="e">
        <f>IF(B146&gt;0.9,"Excelente",IF(B146&gt;0.8,"Bueno",IF(B146&gt;0.7,"Crítico","Inaceptable")))</f>
        <v>#NUM!</v>
      </c>
      <c r="C148" s="78" t="s">
        <v>29</v>
      </c>
      <c r="D148" s="79"/>
      <c r="E148" s="46"/>
      <c r="F148" s="46"/>
    </row>
    <row r="149" spans="1:6" ht="15.75" customHeight="1" x14ac:dyDescent="0.2">
      <c r="A149" s="38"/>
      <c r="B149" s="43"/>
      <c r="C149" s="43"/>
      <c r="D149" s="43"/>
      <c r="E149" s="43"/>
      <c r="F149" s="43"/>
    </row>
    <row r="150" spans="1:6" ht="15.75" customHeight="1" x14ac:dyDescent="0.2">
      <c r="A150" s="67"/>
      <c r="B150" s="68"/>
      <c r="C150" s="68"/>
      <c r="D150" s="68"/>
      <c r="E150" s="68"/>
      <c r="F150" s="68"/>
    </row>
    <row r="151" spans="1:6" ht="15.75" customHeight="1" thickBot="1" x14ac:dyDescent="0.25"/>
    <row r="152" spans="1:6" ht="15.75" customHeight="1" x14ac:dyDescent="0.25">
      <c r="A152" s="80"/>
      <c r="B152" s="82" t="s">
        <v>3</v>
      </c>
      <c r="C152" s="84" t="s">
        <v>13</v>
      </c>
      <c r="D152" s="85"/>
      <c r="E152" s="85"/>
      <c r="F152" s="86"/>
    </row>
    <row r="153" spans="1:6" ht="15.75" customHeight="1" thickBot="1" x14ac:dyDescent="0.3">
      <c r="A153" s="81"/>
      <c r="B153" s="83"/>
      <c r="C153" s="56" t="s">
        <v>14</v>
      </c>
      <c r="D153" s="54" t="s">
        <v>15</v>
      </c>
      <c r="E153" s="54" t="s">
        <v>16</v>
      </c>
      <c r="F153" s="55" t="s">
        <v>17</v>
      </c>
    </row>
    <row r="154" spans="1:6" ht="15.75" customHeight="1" x14ac:dyDescent="0.25">
      <c r="A154" s="87" t="s">
        <v>18</v>
      </c>
      <c r="B154" s="60" t="s">
        <v>19</v>
      </c>
      <c r="C154" s="57"/>
      <c r="D154" s="52"/>
      <c r="E154" s="52"/>
      <c r="F154" s="53"/>
    </row>
    <row r="155" spans="1:6" ht="15.75" customHeight="1" x14ac:dyDescent="0.25">
      <c r="A155" s="87"/>
      <c r="B155" s="61" t="s">
        <v>20</v>
      </c>
      <c r="C155" s="58"/>
      <c r="D155" s="47"/>
      <c r="E155" s="47"/>
      <c r="F155" s="49"/>
    </row>
    <row r="156" spans="1:6" ht="15.75" customHeight="1" x14ac:dyDescent="0.25">
      <c r="A156" s="87"/>
      <c r="B156" s="61" t="s">
        <v>21</v>
      </c>
      <c r="C156" s="58"/>
      <c r="D156" s="47"/>
      <c r="E156" s="47"/>
      <c r="F156" s="49"/>
    </row>
    <row r="157" spans="1:6" ht="15.75" customHeight="1" thickBot="1" x14ac:dyDescent="0.3">
      <c r="A157" s="88"/>
      <c r="B157" s="62" t="s">
        <v>22</v>
      </c>
      <c r="C157" s="59"/>
      <c r="D157" s="50"/>
      <c r="E157" s="50"/>
      <c r="F157" s="51"/>
    </row>
    <row r="158" spans="1:6" ht="15.75" customHeight="1" x14ac:dyDescent="0.25">
      <c r="A158" s="46"/>
      <c r="B158" s="46"/>
      <c r="C158" s="46"/>
      <c r="D158" s="46"/>
      <c r="E158" s="46"/>
      <c r="F158" s="46"/>
    </row>
    <row r="159" spans="1:6" ht="15.75" customHeight="1" thickBot="1" x14ac:dyDescent="0.3">
      <c r="A159" s="46"/>
      <c r="B159" s="46"/>
      <c r="C159" s="46"/>
      <c r="D159" s="46"/>
      <c r="E159" s="46"/>
      <c r="F159" s="46"/>
    </row>
    <row r="160" spans="1:6" ht="15.75" customHeight="1" x14ac:dyDescent="0.25">
      <c r="A160" s="63" t="s">
        <v>23</v>
      </c>
      <c r="B160" s="69" t="e">
        <f>AVERAGE(C154:F157)</f>
        <v>#DIV/0!</v>
      </c>
      <c r="C160" s="48"/>
      <c r="D160" s="46"/>
      <c r="E160" s="46"/>
      <c r="F160" s="46"/>
    </row>
    <row r="161" spans="1:6" ht="15.75" customHeight="1" x14ac:dyDescent="0.25">
      <c r="A161" s="64" t="s">
        <v>24</v>
      </c>
      <c r="B161" s="70" t="e">
        <f>(SMALL(C154:F157,1)+SMALL(C154:F157,2)+SMALL(C154:F157,3)+SMALL(C154:F157,4))/4</f>
        <v>#NUM!</v>
      </c>
      <c r="C161" s="48"/>
      <c r="D161" s="46"/>
      <c r="E161" s="46"/>
      <c r="F161" s="46"/>
    </row>
    <row r="162" spans="1:6" ht="15.75" customHeight="1" thickBot="1" x14ac:dyDescent="0.3">
      <c r="A162" s="65" t="s">
        <v>25</v>
      </c>
      <c r="B162" s="71" t="e">
        <f>B161/B160</f>
        <v>#NUM!</v>
      </c>
      <c r="C162" s="48"/>
      <c r="D162" s="46"/>
      <c r="E162" s="46"/>
      <c r="F162" s="46"/>
    </row>
    <row r="163" spans="1:6" ht="15.75" customHeight="1" thickBot="1" x14ac:dyDescent="0.3">
      <c r="A163" s="46"/>
      <c r="B163" s="46"/>
      <c r="C163" s="46"/>
      <c r="D163" s="46"/>
      <c r="E163" s="46"/>
      <c r="F163" s="46"/>
    </row>
    <row r="164" spans="1:6" ht="15.75" customHeight="1" thickBot="1" x14ac:dyDescent="0.3">
      <c r="A164" s="66" t="s">
        <v>26</v>
      </c>
      <c r="B164" s="72" t="e">
        <f>IF(B162&gt;0.9,"Excelente",IF(B162&gt;0.8,"Bueno",IF(B162&gt;0.7,"Crítico","Inaceptable")))</f>
        <v>#NUM!</v>
      </c>
      <c r="C164" s="78" t="s">
        <v>29</v>
      </c>
      <c r="D164" s="79"/>
      <c r="E164" s="46"/>
      <c r="F164" s="46"/>
    </row>
    <row r="165" spans="1:6" ht="15.75" customHeight="1" x14ac:dyDescent="0.2">
      <c r="A165" s="38"/>
      <c r="B165" s="43"/>
      <c r="C165" s="43"/>
      <c r="D165" s="43"/>
      <c r="E165" s="43"/>
      <c r="F165" s="43"/>
    </row>
    <row r="166" spans="1:6" ht="15.75" customHeight="1" x14ac:dyDescent="0.2">
      <c r="A166" s="67"/>
      <c r="B166" s="68"/>
      <c r="C166" s="68"/>
      <c r="D166" s="68"/>
      <c r="E166" s="68"/>
      <c r="F166" s="68"/>
    </row>
    <row r="167" spans="1:6" ht="15.75" customHeight="1" thickBot="1" x14ac:dyDescent="0.25"/>
    <row r="168" spans="1:6" ht="15.75" customHeight="1" x14ac:dyDescent="0.25">
      <c r="A168" s="80"/>
      <c r="B168" s="82" t="s">
        <v>3</v>
      </c>
      <c r="C168" s="84" t="s">
        <v>13</v>
      </c>
      <c r="D168" s="85"/>
      <c r="E168" s="85"/>
      <c r="F168" s="86"/>
    </row>
    <row r="169" spans="1:6" ht="15.75" customHeight="1" thickBot="1" x14ac:dyDescent="0.3">
      <c r="A169" s="81"/>
      <c r="B169" s="83"/>
      <c r="C169" s="56" t="s">
        <v>14</v>
      </c>
      <c r="D169" s="54" t="s">
        <v>15</v>
      </c>
      <c r="E169" s="54" t="s">
        <v>16</v>
      </c>
      <c r="F169" s="55" t="s">
        <v>17</v>
      </c>
    </row>
    <row r="170" spans="1:6" ht="15.75" customHeight="1" x14ac:dyDescent="0.25">
      <c r="A170" s="87" t="s">
        <v>18</v>
      </c>
      <c r="B170" s="60" t="s">
        <v>19</v>
      </c>
      <c r="C170" s="57"/>
      <c r="D170" s="52"/>
      <c r="E170" s="52"/>
      <c r="F170" s="53"/>
    </row>
    <row r="171" spans="1:6" ht="15.75" customHeight="1" x14ac:dyDescent="0.25">
      <c r="A171" s="87"/>
      <c r="B171" s="61" t="s">
        <v>20</v>
      </c>
      <c r="C171" s="58"/>
      <c r="D171" s="47"/>
      <c r="E171" s="47"/>
      <c r="F171" s="49"/>
    </row>
    <row r="172" spans="1:6" ht="15.75" customHeight="1" x14ac:dyDescent="0.25">
      <c r="A172" s="87"/>
      <c r="B172" s="61" t="s">
        <v>21</v>
      </c>
      <c r="C172" s="58"/>
      <c r="D172" s="47"/>
      <c r="E172" s="47"/>
      <c r="F172" s="49"/>
    </row>
    <row r="173" spans="1:6" ht="15.75" customHeight="1" thickBot="1" x14ac:dyDescent="0.3">
      <c r="A173" s="88"/>
      <c r="B173" s="62" t="s">
        <v>22</v>
      </c>
      <c r="C173" s="59"/>
      <c r="D173" s="50"/>
      <c r="E173" s="50"/>
      <c r="F173" s="51"/>
    </row>
    <row r="174" spans="1:6" ht="15.75" customHeight="1" x14ac:dyDescent="0.25">
      <c r="A174" s="46"/>
      <c r="B174" s="46"/>
      <c r="C174" s="46"/>
      <c r="D174" s="46"/>
      <c r="E174" s="46"/>
      <c r="F174" s="46"/>
    </row>
    <row r="175" spans="1:6" ht="15.75" customHeight="1" thickBot="1" x14ac:dyDescent="0.3">
      <c r="A175" s="46"/>
      <c r="B175" s="46"/>
      <c r="C175" s="46"/>
      <c r="D175" s="46"/>
      <c r="E175" s="46"/>
      <c r="F175" s="46"/>
    </row>
    <row r="176" spans="1:6" ht="15.75" customHeight="1" x14ac:dyDescent="0.25">
      <c r="A176" s="63" t="s">
        <v>23</v>
      </c>
      <c r="B176" s="69" t="e">
        <f>AVERAGE(C170:F173)</f>
        <v>#DIV/0!</v>
      </c>
      <c r="C176" s="48"/>
      <c r="D176" s="46"/>
      <c r="E176" s="46"/>
      <c r="F176" s="46"/>
    </row>
    <row r="177" spans="1:6" ht="15.75" customHeight="1" x14ac:dyDescent="0.25">
      <c r="A177" s="64" t="s">
        <v>24</v>
      </c>
      <c r="B177" s="70" t="e">
        <f>(SMALL(C170:F173,1)+SMALL(C170:F173,2)+SMALL(C170:F173,3)+SMALL(C170:F173,4))/4</f>
        <v>#NUM!</v>
      </c>
      <c r="C177" s="48"/>
      <c r="D177" s="46"/>
      <c r="E177" s="46"/>
      <c r="F177" s="46"/>
    </row>
    <row r="178" spans="1:6" ht="15.75" customHeight="1" thickBot="1" x14ac:dyDescent="0.3">
      <c r="A178" s="65" t="s">
        <v>25</v>
      </c>
      <c r="B178" s="71" t="e">
        <f>B177/B176</f>
        <v>#NUM!</v>
      </c>
      <c r="C178" s="48"/>
      <c r="D178" s="46"/>
      <c r="E178" s="46"/>
      <c r="F178" s="46"/>
    </row>
    <row r="179" spans="1:6" ht="15.75" customHeight="1" thickBot="1" x14ac:dyDescent="0.3">
      <c r="A179" s="46"/>
      <c r="B179" s="46"/>
      <c r="C179" s="46"/>
      <c r="D179" s="46"/>
      <c r="E179" s="46"/>
      <c r="F179" s="46"/>
    </row>
    <row r="180" spans="1:6" ht="15.75" customHeight="1" thickBot="1" x14ac:dyDescent="0.3">
      <c r="A180" s="66" t="s">
        <v>26</v>
      </c>
      <c r="B180" s="72" t="e">
        <f>IF(B178&gt;0.9,"Excelente",IF(B178&gt;0.8,"Bueno",IF(B178&gt;0.7,"Crítico","Inaceptable")))</f>
        <v>#NUM!</v>
      </c>
      <c r="C180" s="78" t="s">
        <v>29</v>
      </c>
      <c r="D180" s="79"/>
      <c r="E180" s="46"/>
      <c r="F180" s="46"/>
    </row>
    <row r="181" spans="1:6" ht="15.75" customHeight="1" x14ac:dyDescent="0.2">
      <c r="A181" s="38"/>
      <c r="B181" s="43"/>
      <c r="C181" s="43"/>
      <c r="D181" s="43"/>
      <c r="E181" s="43"/>
      <c r="F181" s="43"/>
    </row>
    <row r="182" spans="1:6" ht="15.75" customHeight="1" x14ac:dyDescent="0.2">
      <c r="A182" s="67"/>
      <c r="B182" s="68"/>
      <c r="C182" s="68"/>
      <c r="D182" s="68"/>
      <c r="E182" s="68"/>
      <c r="F182" s="68"/>
    </row>
    <row r="183" spans="1:6" ht="15.75" customHeight="1" thickBot="1" x14ac:dyDescent="0.25"/>
    <row r="184" spans="1:6" ht="15.75" customHeight="1" x14ac:dyDescent="0.25">
      <c r="A184" s="80"/>
      <c r="B184" s="82" t="s">
        <v>3</v>
      </c>
      <c r="C184" s="84" t="s">
        <v>13</v>
      </c>
      <c r="D184" s="85"/>
      <c r="E184" s="85"/>
      <c r="F184" s="86"/>
    </row>
    <row r="185" spans="1:6" ht="15.75" customHeight="1" thickBot="1" x14ac:dyDescent="0.3">
      <c r="A185" s="81"/>
      <c r="B185" s="83"/>
      <c r="C185" s="56" t="s">
        <v>14</v>
      </c>
      <c r="D185" s="54" t="s">
        <v>15</v>
      </c>
      <c r="E185" s="54" t="s">
        <v>16</v>
      </c>
      <c r="F185" s="55" t="s">
        <v>17</v>
      </c>
    </row>
    <row r="186" spans="1:6" ht="15.75" customHeight="1" x14ac:dyDescent="0.25">
      <c r="A186" s="87" t="s">
        <v>18</v>
      </c>
      <c r="B186" s="60" t="s">
        <v>19</v>
      </c>
      <c r="C186" s="57"/>
      <c r="D186" s="52"/>
      <c r="E186" s="52"/>
      <c r="F186" s="53"/>
    </row>
    <row r="187" spans="1:6" ht="15.75" customHeight="1" x14ac:dyDescent="0.25">
      <c r="A187" s="87"/>
      <c r="B187" s="61" t="s">
        <v>20</v>
      </c>
      <c r="C187" s="58"/>
      <c r="D187" s="47"/>
      <c r="E187" s="47"/>
      <c r="F187" s="49"/>
    </row>
    <row r="188" spans="1:6" ht="15.75" customHeight="1" x14ac:dyDescent="0.25">
      <c r="A188" s="87"/>
      <c r="B188" s="61" t="s">
        <v>21</v>
      </c>
      <c r="C188" s="58"/>
      <c r="D188" s="47"/>
      <c r="E188" s="47"/>
      <c r="F188" s="49"/>
    </row>
    <row r="189" spans="1:6" ht="15.75" customHeight="1" thickBot="1" x14ac:dyDescent="0.3">
      <c r="A189" s="88"/>
      <c r="B189" s="62" t="s">
        <v>22</v>
      </c>
      <c r="C189" s="59"/>
      <c r="D189" s="50"/>
      <c r="E189" s="50"/>
      <c r="F189" s="51"/>
    </row>
    <row r="190" spans="1:6" ht="15.75" customHeight="1" x14ac:dyDescent="0.25">
      <c r="A190" s="46"/>
      <c r="B190" s="46"/>
      <c r="C190" s="46"/>
      <c r="D190" s="46"/>
      <c r="E190" s="46"/>
      <c r="F190" s="46"/>
    </row>
    <row r="191" spans="1:6" ht="15.75" customHeight="1" thickBot="1" x14ac:dyDescent="0.3">
      <c r="A191" s="46"/>
      <c r="B191" s="46"/>
      <c r="C191" s="46"/>
      <c r="D191" s="46"/>
      <c r="E191" s="46"/>
      <c r="F191" s="46"/>
    </row>
    <row r="192" spans="1:6" ht="15.75" customHeight="1" x14ac:dyDescent="0.25">
      <c r="A192" s="63" t="s">
        <v>23</v>
      </c>
      <c r="B192" s="69" t="e">
        <f>AVERAGE(C186:F189)</f>
        <v>#DIV/0!</v>
      </c>
      <c r="C192" s="48"/>
      <c r="D192" s="46"/>
      <c r="E192" s="46"/>
      <c r="F192" s="46"/>
    </row>
    <row r="193" spans="1:6" ht="15.75" customHeight="1" x14ac:dyDescent="0.25">
      <c r="A193" s="64" t="s">
        <v>24</v>
      </c>
      <c r="B193" s="70" t="e">
        <f>(SMALL(C186:F189,1)+SMALL(C186:F189,2)+SMALL(C186:F189,3)+SMALL(C186:F189,4))/4</f>
        <v>#NUM!</v>
      </c>
      <c r="C193" s="48"/>
      <c r="D193" s="46"/>
      <c r="E193" s="46"/>
      <c r="F193" s="46"/>
    </row>
    <row r="194" spans="1:6" ht="15.75" customHeight="1" thickBot="1" x14ac:dyDescent="0.3">
      <c r="A194" s="65" t="s">
        <v>25</v>
      </c>
      <c r="B194" s="71" t="e">
        <f>B193/B192</f>
        <v>#NUM!</v>
      </c>
      <c r="C194" s="48"/>
      <c r="D194" s="46"/>
      <c r="E194" s="46"/>
      <c r="F194" s="46"/>
    </row>
    <row r="195" spans="1:6" ht="15.75" customHeight="1" thickBot="1" x14ac:dyDescent="0.3">
      <c r="A195" s="46"/>
      <c r="B195" s="46"/>
      <c r="C195" s="46"/>
      <c r="D195" s="46"/>
      <c r="E195" s="46"/>
      <c r="F195" s="46"/>
    </row>
    <row r="196" spans="1:6" ht="15.75" customHeight="1" thickBot="1" x14ac:dyDescent="0.3">
      <c r="A196" s="66" t="s">
        <v>26</v>
      </c>
      <c r="B196" s="72" t="e">
        <f>IF(B194&gt;0.9,"Excelente",IF(B194&gt;0.8,"Bueno",IF(B194&gt;0.7,"Crítico","Inaceptable")))</f>
        <v>#NUM!</v>
      </c>
      <c r="C196" s="78" t="s">
        <v>29</v>
      </c>
      <c r="D196" s="79"/>
      <c r="E196" s="46"/>
      <c r="F196" s="46"/>
    </row>
    <row r="197" spans="1:6" ht="15.75" customHeight="1" x14ac:dyDescent="0.2">
      <c r="A197" s="38"/>
      <c r="B197" s="43"/>
      <c r="C197" s="43"/>
      <c r="D197" s="43"/>
      <c r="E197" s="43"/>
      <c r="F197" s="43"/>
    </row>
    <row r="198" spans="1:6" ht="15.75" customHeight="1" x14ac:dyDescent="0.2">
      <c r="A198" s="67"/>
      <c r="B198" s="68"/>
      <c r="C198" s="68"/>
      <c r="D198" s="68"/>
      <c r="E198" s="68"/>
      <c r="F198" s="68"/>
    </row>
    <row r="199" spans="1:6" ht="15.75" customHeight="1" thickBot="1" x14ac:dyDescent="0.25"/>
    <row r="200" spans="1:6" ht="15.75" customHeight="1" x14ac:dyDescent="0.25">
      <c r="A200" s="80"/>
      <c r="B200" s="82" t="s">
        <v>3</v>
      </c>
      <c r="C200" s="84" t="s">
        <v>13</v>
      </c>
      <c r="D200" s="85"/>
      <c r="E200" s="85"/>
      <c r="F200" s="86"/>
    </row>
    <row r="201" spans="1:6" ht="15.75" customHeight="1" thickBot="1" x14ac:dyDescent="0.3">
      <c r="A201" s="81"/>
      <c r="B201" s="83"/>
      <c r="C201" s="56" t="s">
        <v>14</v>
      </c>
      <c r="D201" s="54" t="s">
        <v>15</v>
      </c>
      <c r="E201" s="54" t="s">
        <v>16</v>
      </c>
      <c r="F201" s="55" t="s">
        <v>17</v>
      </c>
    </row>
    <row r="202" spans="1:6" ht="15.75" customHeight="1" x14ac:dyDescent="0.25">
      <c r="A202" s="87" t="s">
        <v>18</v>
      </c>
      <c r="B202" s="60" t="s">
        <v>19</v>
      </c>
      <c r="C202" s="57"/>
      <c r="D202" s="52"/>
      <c r="E202" s="52"/>
      <c r="F202" s="53"/>
    </row>
    <row r="203" spans="1:6" ht="15.75" customHeight="1" x14ac:dyDescent="0.25">
      <c r="A203" s="87"/>
      <c r="B203" s="61" t="s">
        <v>20</v>
      </c>
      <c r="C203" s="58"/>
      <c r="D203" s="47"/>
      <c r="E203" s="47"/>
      <c r="F203" s="49"/>
    </row>
    <row r="204" spans="1:6" ht="15.75" customHeight="1" x14ac:dyDescent="0.25">
      <c r="A204" s="87"/>
      <c r="B204" s="61" t="s">
        <v>21</v>
      </c>
      <c r="C204" s="58"/>
      <c r="D204" s="47"/>
      <c r="E204" s="47"/>
      <c r="F204" s="49"/>
    </row>
    <row r="205" spans="1:6" ht="15.75" customHeight="1" thickBot="1" x14ac:dyDescent="0.3">
      <c r="A205" s="88"/>
      <c r="B205" s="62" t="s">
        <v>22</v>
      </c>
      <c r="C205" s="59"/>
      <c r="D205" s="50"/>
      <c r="E205" s="50"/>
      <c r="F205" s="51"/>
    </row>
    <row r="206" spans="1:6" ht="15.75" customHeight="1" x14ac:dyDescent="0.25">
      <c r="A206" s="46"/>
      <c r="B206" s="46"/>
      <c r="C206" s="46"/>
      <c r="D206" s="46"/>
      <c r="E206" s="46"/>
      <c r="F206" s="46"/>
    </row>
    <row r="207" spans="1:6" ht="15.75" customHeight="1" thickBot="1" x14ac:dyDescent="0.3">
      <c r="A207" s="46"/>
      <c r="B207" s="46"/>
      <c r="C207" s="46"/>
      <c r="D207" s="46"/>
      <c r="E207" s="46"/>
      <c r="F207" s="46"/>
    </row>
    <row r="208" spans="1:6" ht="15.75" customHeight="1" x14ac:dyDescent="0.25">
      <c r="A208" s="63" t="s">
        <v>23</v>
      </c>
      <c r="B208" s="69" t="e">
        <f>AVERAGE(C202:F205)</f>
        <v>#DIV/0!</v>
      </c>
      <c r="C208" s="48"/>
      <c r="D208" s="46"/>
      <c r="E208" s="46"/>
      <c r="F208" s="46"/>
    </row>
    <row r="209" spans="1:6" ht="15.75" customHeight="1" x14ac:dyDescent="0.25">
      <c r="A209" s="64" t="s">
        <v>24</v>
      </c>
      <c r="B209" s="70" t="e">
        <f>(SMALL(C202:F205,1)+SMALL(C202:F205,2)+SMALL(C202:F205,3)+SMALL(C202:F205,4))/4</f>
        <v>#NUM!</v>
      </c>
      <c r="C209" s="48"/>
      <c r="D209" s="46"/>
      <c r="E209" s="46"/>
      <c r="F209" s="46"/>
    </row>
    <row r="210" spans="1:6" ht="15.75" customHeight="1" thickBot="1" x14ac:dyDescent="0.3">
      <c r="A210" s="65" t="s">
        <v>25</v>
      </c>
      <c r="B210" s="71" t="e">
        <f>B209/B208</f>
        <v>#NUM!</v>
      </c>
      <c r="C210" s="48"/>
      <c r="D210" s="46"/>
      <c r="E210" s="46"/>
      <c r="F210" s="46"/>
    </row>
    <row r="211" spans="1:6" ht="15.75" customHeight="1" thickBot="1" x14ac:dyDescent="0.3">
      <c r="A211" s="46"/>
      <c r="B211" s="46"/>
      <c r="C211" s="46"/>
      <c r="D211" s="46"/>
      <c r="E211" s="46"/>
      <c r="F211" s="46"/>
    </row>
    <row r="212" spans="1:6" ht="15.75" customHeight="1" thickBot="1" x14ac:dyDescent="0.3">
      <c r="A212" s="66" t="s">
        <v>26</v>
      </c>
      <c r="B212" s="72" t="e">
        <f>IF(B210&gt;0.9,"Excelente",IF(B210&gt;0.8,"Bueno",IF(B210&gt;0.7,"Crítico","Inaceptable")))</f>
        <v>#NUM!</v>
      </c>
      <c r="C212" s="78" t="s">
        <v>29</v>
      </c>
      <c r="D212" s="79"/>
      <c r="E212" s="46"/>
      <c r="F212" s="46"/>
    </row>
    <row r="213" spans="1:6" ht="15.75" customHeight="1" x14ac:dyDescent="0.2">
      <c r="A213" s="38"/>
      <c r="B213" s="43"/>
      <c r="C213" s="43"/>
      <c r="D213" s="43"/>
      <c r="E213" s="43"/>
      <c r="F213" s="43"/>
    </row>
    <row r="214" spans="1:6" ht="15.75" customHeight="1" x14ac:dyDescent="0.2">
      <c r="A214" s="67"/>
      <c r="B214" s="68"/>
      <c r="C214" s="68"/>
      <c r="D214" s="68"/>
      <c r="E214" s="68"/>
      <c r="F214" s="68"/>
    </row>
    <row r="215" spans="1:6" ht="15.75" customHeight="1" thickBot="1" x14ac:dyDescent="0.25"/>
    <row r="216" spans="1:6" ht="15.75" customHeight="1" x14ac:dyDescent="0.25">
      <c r="A216" s="80"/>
      <c r="B216" s="82" t="s">
        <v>3</v>
      </c>
      <c r="C216" s="84" t="s">
        <v>13</v>
      </c>
      <c r="D216" s="85"/>
      <c r="E216" s="85"/>
      <c r="F216" s="86"/>
    </row>
    <row r="217" spans="1:6" ht="15.75" customHeight="1" thickBot="1" x14ac:dyDescent="0.3">
      <c r="A217" s="81"/>
      <c r="B217" s="83"/>
      <c r="C217" s="56" t="s">
        <v>14</v>
      </c>
      <c r="D217" s="54" t="s">
        <v>15</v>
      </c>
      <c r="E217" s="54" t="s">
        <v>16</v>
      </c>
      <c r="F217" s="55" t="s">
        <v>17</v>
      </c>
    </row>
    <row r="218" spans="1:6" ht="15.75" customHeight="1" x14ac:dyDescent="0.25">
      <c r="A218" s="87" t="s">
        <v>18</v>
      </c>
      <c r="B218" s="60" t="s">
        <v>19</v>
      </c>
      <c r="C218" s="57"/>
      <c r="D218" s="52"/>
      <c r="E218" s="52"/>
      <c r="F218" s="53"/>
    </row>
    <row r="219" spans="1:6" ht="15.75" customHeight="1" x14ac:dyDescent="0.25">
      <c r="A219" s="87"/>
      <c r="B219" s="61" t="s">
        <v>20</v>
      </c>
      <c r="C219" s="58"/>
      <c r="D219" s="47"/>
      <c r="E219" s="47"/>
      <c r="F219" s="49"/>
    </row>
    <row r="220" spans="1:6" ht="15.75" customHeight="1" x14ac:dyDescent="0.25">
      <c r="A220" s="87"/>
      <c r="B220" s="61" t="s">
        <v>21</v>
      </c>
      <c r="C220" s="58"/>
      <c r="D220" s="47"/>
      <c r="E220" s="47"/>
      <c r="F220" s="49"/>
    </row>
    <row r="221" spans="1:6" ht="15.75" customHeight="1" thickBot="1" x14ac:dyDescent="0.3">
      <c r="A221" s="88"/>
      <c r="B221" s="62" t="s">
        <v>22</v>
      </c>
      <c r="C221" s="59"/>
      <c r="D221" s="50"/>
      <c r="E221" s="50"/>
      <c r="F221" s="51"/>
    </row>
    <row r="222" spans="1:6" ht="15.75" customHeight="1" x14ac:dyDescent="0.25">
      <c r="A222" s="46"/>
      <c r="B222" s="46"/>
      <c r="C222" s="46"/>
      <c r="D222" s="46"/>
      <c r="E222" s="46"/>
      <c r="F222" s="46"/>
    </row>
    <row r="223" spans="1:6" ht="15.75" customHeight="1" thickBot="1" x14ac:dyDescent="0.3">
      <c r="A223" s="46"/>
      <c r="B223" s="46"/>
      <c r="C223" s="46"/>
      <c r="D223" s="46"/>
      <c r="E223" s="46"/>
      <c r="F223" s="46"/>
    </row>
    <row r="224" spans="1:6" ht="15.75" customHeight="1" x14ac:dyDescent="0.25">
      <c r="A224" s="63" t="s">
        <v>23</v>
      </c>
      <c r="B224" s="69" t="e">
        <f>AVERAGE(C218:F221)</f>
        <v>#DIV/0!</v>
      </c>
      <c r="C224" s="48"/>
      <c r="D224" s="46"/>
      <c r="E224" s="46"/>
      <c r="F224" s="46"/>
    </row>
    <row r="225" spans="1:6" ht="15.75" customHeight="1" x14ac:dyDescent="0.25">
      <c r="A225" s="64" t="s">
        <v>24</v>
      </c>
      <c r="B225" s="70" t="e">
        <f>(SMALL(C218:F221,1)+SMALL(C218:F221,2)+SMALL(C218:F221,3)+SMALL(C218:F221,4))/4</f>
        <v>#NUM!</v>
      </c>
      <c r="C225" s="48"/>
      <c r="D225" s="46"/>
      <c r="E225" s="46"/>
      <c r="F225" s="46"/>
    </row>
    <row r="226" spans="1:6" ht="15.75" customHeight="1" thickBot="1" x14ac:dyDescent="0.3">
      <c r="A226" s="65" t="s">
        <v>25</v>
      </c>
      <c r="B226" s="71" t="e">
        <f>B225/B224</f>
        <v>#NUM!</v>
      </c>
      <c r="C226" s="48"/>
      <c r="D226" s="46"/>
      <c r="E226" s="46"/>
      <c r="F226" s="46"/>
    </row>
    <row r="227" spans="1:6" ht="15.75" customHeight="1" thickBot="1" x14ac:dyDescent="0.3">
      <c r="A227" s="46"/>
      <c r="B227" s="46"/>
      <c r="C227" s="46"/>
      <c r="D227" s="46"/>
      <c r="E227" s="46"/>
      <c r="F227" s="46"/>
    </row>
    <row r="228" spans="1:6" ht="15.75" customHeight="1" thickBot="1" x14ac:dyDescent="0.3">
      <c r="A228" s="66" t="s">
        <v>26</v>
      </c>
      <c r="B228" s="72" t="e">
        <f>IF(B226&gt;0.9,"Excelente",IF(B226&gt;0.8,"Bueno",IF(B226&gt;0.7,"Crítico","Inaceptable")))</f>
        <v>#NUM!</v>
      </c>
      <c r="C228" s="78" t="s">
        <v>29</v>
      </c>
      <c r="D228" s="79"/>
      <c r="E228" s="46"/>
      <c r="F228" s="46"/>
    </row>
    <row r="229" spans="1:6" ht="15.75" customHeight="1" x14ac:dyDescent="0.2">
      <c r="A229" s="38"/>
      <c r="B229" s="43"/>
      <c r="C229" s="43"/>
      <c r="D229" s="43"/>
      <c r="E229" s="43"/>
      <c r="F229" s="43"/>
    </row>
    <row r="230" spans="1:6" ht="15.75" customHeight="1" x14ac:dyDescent="0.2">
      <c r="A230" s="67"/>
      <c r="B230" s="68"/>
      <c r="C230" s="68"/>
      <c r="D230" s="68"/>
      <c r="E230" s="68"/>
      <c r="F230" s="68"/>
    </row>
    <row r="231" spans="1:6" ht="15.75" customHeight="1" thickBot="1" x14ac:dyDescent="0.25"/>
    <row r="232" spans="1:6" ht="15.75" customHeight="1" x14ac:dyDescent="0.25">
      <c r="A232" s="80"/>
      <c r="B232" s="82" t="s">
        <v>3</v>
      </c>
      <c r="C232" s="84" t="s">
        <v>13</v>
      </c>
      <c r="D232" s="85"/>
      <c r="E232" s="85"/>
      <c r="F232" s="86"/>
    </row>
    <row r="233" spans="1:6" ht="15.75" customHeight="1" thickBot="1" x14ac:dyDescent="0.3">
      <c r="A233" s="81"/>
      <c r="B233" s="83"/>
      <c r="C233" s="56" t="s">
        <v>14</v>
      </c>
      <c r="D233" s="54" t="s">
        <v>15</v>
      </c>
      <c r="E233" s="54" t="s">
        <v>16</v>
      </c>
      <c r="F233" s="55" t="s">
        <v>17</v>
      </c>
    </row>
    <row r="234" spans="1:6" ht="15.75" customHeight="1" x14ac:dyDescent="0.25">
      <c r="A234" s="87" t="s">
        <v>18</v>
      </c>
      <c r="B234" s="60" t="s">
        <v>19</v>
      </c>
      <c r="C234" s="57"/>
      <c r="D234" s="52"/>
      <c r="E234" s="52"/>
      <c r="F234" s="53"/>
    </row>
    <row r="235" spans="1:6" ht="15.75" customHeight="1" x14ac:dyDescent="0.25">
      <c r="A235" s="87"/>
      <c r="B235" s="61" t="s">
        <v>20</v>
      </c>
      <c r="C235" s="58"/>
      <c r="D235" s="47"/>
      <c r="E235" s="47"/>
      <c r="F235" s="49"/>
    </row>
    <row r="236" spans="1:6" ht="15.75" customHeight="1" x14ac:dyDescent="0.25">
      <c r="A236" s="87"/>
      <c r="B236" s="61" t="s">
        <v>21</v>
      </c>
      <c r="C236" s="58"/>
      <c r="D236" s="47"/>
      <c r="E236" s="47"/>
      <c r="F236" s="49"/>
    </row>
    <row r="237" spans="1:6" ht="15.75" customHeight="1" thickBot="1" x14ac:dyDescent="0.3">
      <c r="A237" s="88"/>
      <c r="B237" s="62" t="s">
        <v>22</v>
      </c>
      <c r="C237" s="59"/>
      <c r="D237" s="50"/>
      <c r="E237" s="50"/>
      <c r="F237" s="51"/>
    </row>
    <row r="238" spans="1:6" ht="15.75" customHeight="1" x14ac:dyDescent="0.25">
      <c r="A238" s="46"/>
      <c r="B238" s="46"/>
      <c r="C238" s="46"/>
      <c r="D238" s="46"/>
      <c r="E238" s="46"/>
      <c r="F238" s="46"/>
    </row>
    <row r="239" spans="1:6" ht="15.75" customHeight="1" thickBot="1" x14ac:dyDescent="0.3">
      <c r="A239" s="46"/>
      <c r="B239" s="46"/>
      <c r="C239" s="46"/>
      <c r="D239" s="46"/>
      <c r="E239" s="46"/>
      <c r="F239" s="46"/>
    </row>
    <row r="240" spans="1:6" ht="15.75" customHeight="1" x14ac:dyDescent="0.25">
      <c r="A240" s="63" t="s">
        <v>23</v>
      </c>
      <c r="B240" s="69" t="e">
        <f>AVERAGE(C234:F237)</f>
        <v>#DIV/0!</v>
      </c>
      <c r="C240" s="48"/>
      <c r="D240" s="46"/>
      <c r="E240" s="46"/>
      <c r="F240" s="46"/>
    </row>
    <row r="241" spans="1:6" ht="15.75" customHeight="1" x14ac:dyDescent="0.25">
      <c r="A241" s="64" t="s">
        <v>24</v>
      </c>
      <c r="B241" s="70" t="e">
        <f>(SMALL(C234:F237,1)+SMALL(C234:F237,2)+SMALL(C234:F237,3)+SMALL(C234:F237,4))/4</f>
        <v>#NUM!</v>
      </c>
      <c r="C241" s="48"/>
      <c r="D241" s="46"/>
      <c r="E241" s="46"/>
      <c r="F241" s="46"/>
    </row>
    <row r="242" spans="1:6" ht="15.75" customHeight="1" thickBot="1" x14ac:dyDescent="0.3">
      <c r="A242" s="65" t="s">
        <v>25</v>
      </c>
      <c r="B242" s="71" t="e">
        <f>B241/B240</f>
        <v>#NUM!</v>
      </c>
      <c r="C242" s="48"/>
      <c r="D242" s="46"/>
      <c r="E242" s="46"/>
      <c r="F242" s="46"/>
    </row>
    <row r="243" spans="1:6" ht="15.75" customHeight="1" thickBot="1" x14ac:dyDescent="0.3">
      <c r="A243" s="46"/>
      <c r="B243" s="46"/>
      <c r="C243" s="46"/>
      <c r="D243" s="46"/>
      <c r="E243" s="46"/>
      <c r="F243" s="46"/>
    </row>
    <row r="244" spans="1:6" ht="15.75" customHeight="1" thickBot="1" x14ac:dyDescent="0.3">
      <c r="A244" s="66" t="s">
        <v>26</v>
      </c>
      <c r="B244" s="72" t="e">
        <f>IF(B242&gt;0.9,"Excelente",IF(B242&gt;0.8,"Bueno",IF(B242&gt;0.7,"Crítico","Inaceptable")))</f>
        <v>#NUM!</v>
      </c>
      <c r="C244" s="78" t="s">
        <v>29</v>
      </c>
      <c r="D244" s="79"/>
      <c r="E244" s="46"/>
      <c r="F244" s="46"/>
    </row>
    <row r="245" spans="1:6" ht="15.75" customHeight="1" x14ac:dyDescent="0.2">
      <c r="A245" s="38"/>
      <c r="B245" s="43"/>
      <c r="C245" s="43"/>
      <c r="D245" s="43"/>
      <c r="E245" s="43"/>
      <c r="F245" s="43"/>
    </row>
    <row r="246" spans="1:6" ht="15.75" customHeight="1" x14ac:dyDescent="0.2">
      <c r="A246" s="67"/>
      <c r="B246" s="68"/>
      <c r="C246" s="68"/>
      <c r="D246" s="68"/>
      <c r="E246" s="68"/>
      <c r="F246" s="68"/>
    </row>
    <row r="247" spans="1:6" ht="15.75" customHeight="1" thickBot="1" x14ac:dyDescent="0.25"/>
    <row r="248" spans="1:6" ht="15.75" customHeight="1" x14ac:dyDescent="0.25">
      <c r="A248" s="80"/>
      <c r="B248" s="82" t="s">
        <v>3</v>
      </c>
      <c r="C248" s="84" t="s">
        <v>13</v>
      </c>
      <c r="D248" s="85"/>
      <c r="E248" s="85"/>
      <c r="F248" s="86"/>
    </row>
    <row r="249" spans="1:6" ht="15.75" customHeight="1" thickBot="1" x14ac:dyDescent="0.3">
      <c r="A249" s="81"/>
      <c r="B249" s="83"/>
      <c r="C249" s="56" t="s">
        <v>14</v>
      </c>
      <c r="D249" s="54" t="s">
        <v>15</v>
      </c>
      <c r="E249" s="54" t="s">
        <v>16</v>
      </c>
      <c r="F249" s="55" t="s">
        <v>17</v>
      </c>
    </row>
    <row r="250" spans="1:6" ht="15.75" customHeight="1" x14ac:dyDescent="0.25">
      <c r="A250" s="87" t="s">
        <v>18</v>
      </c>
      <c r="B250" s="60" t="s">
        <v>19</v>
      </c>
      <c r="C250" s="57"/>
      <c r="D250" s="52"/>
      <c r="E250" s="52"/>
      <c r="F250" s="53"/>
    </row>
    <row r="251" spans="1:6" ht="15.75" customHeight="1" x14ac:dyDescent="0.25">
      <c r="A251" s="87"/>
      <c r="B251" s="61" t="s">
        <v>20</v>
      </c>
      <c r="C251" s="58"/>
      <c r="D251" s="47"/>
      <c r="E251" s="47"/>
      <c r="F251" s="49"/>
    </row>
    <row r="252" spans="1:6" ht="15.75" customHeight="1" x14ac:dyDescent="0.25">
      <c r="A252" s="87"/>
      <c r="B252" s="61" t="s">
        <v>21</v>
      </c>
      <c r="C252" s="58"/>
      <c r="D252" s="47"/>
      <c r="E252" s="47"/>
      <c r="F252" s="49"/>
    </row>
    <row r="253" spans="1:6" ht="15.75" customHeight="1" thickBot="1" x14ac:dyDescent="0.3">
      <c r="A253" s="88"/>
      <c r="B253" s="62" t="s">
        <v>22</v>
      </c>
      <c r="C253" s="59"/>
      <c r="D253" s="50"/>
      <c r="E253" s="50"/>
      <c r="F253" s="51"/>
    </row>
    <row r="254" spans="1:6" ht="15.75" customHeight="1" x14ac:dyDescent="0.25">
      <c r="A254" s="46"/>
      <c r="B254" s="46"/>
      <c r="C254" s="46"/>
      <c r="D254" s="46"/>
      <c r="E254" s="46"/>
      <c r="F254" s="46"/>
    </row>
    <row r="255" spans="1:6" ht="15.75" customHeight="1" thickBot="1" x14ac:dyDescent="0.3">
      <c r="A255" s="46"/>
      <c r="B255" s="46"/>
      <c r="C255" s="46"/>
      <c r="D255" s="46"/>
      <c r="E255" s="46"/>
      <c r="F255" s="46"/>
    </row>
    <row r="256" spans="1:6" ht="15.75" customHeight="1" x14ac:dyDescent="0.25">
      <c r="A256" s="63" t="s">
        <v>23</v>
      </c>
      <c r="B256" s="69" t="e">
        <f>AVERAGE(C250:F253)</f>
        <v>#DIV/0!</v>
      </c>
      <c r="C256" s="48"/>
      <c r="D256" s="46"/>
      <c r="E256" s="46"/>
      <c r="F256" s="46"/>
    </row>
    <row r="257" spans="1:6" ht="15.75" customHeight="1" x14ac:dyDescent="0.25">
      <c r="A257" s="64" t="s">
        <v>24</v>
      </c>
      <c r="B257" s="70" t="e">
        <f>(SMALL(C250:F253,1)+SMALL(C250:F253,2)+SMALL(C250:F253,3)+SMALL(C250:F253,4))/4</f>
        <v>#NUM!</v>
      </c>
      <c r="C257" s="48"/>
      <c r="D257" s="46"/>
      <c r="E257" s="46"/>
      <c r="F257" s="46"/>
    </row>
    <row r="258" spans="1:6" ht="15.75" customHeight="1" thickBot="1" x14ac:dyDescent="0.3">
      <c r="A258" s="65" t="s">
        <v>25</v>
      </c>
      <c r="B258" s="71" t="e">
        <f>B257/B256</f>
        <v>#NUM!</v>
      </c>
      <c r="C258" s="48"/>
      <c r="D258" s="46"/>
      <c r="E258" s="46"/>
      <c r="F258" s="46"/>
    </row>
    <row r="259" spans="1:6" ht="15.75" customHeight="1" thickBot="1" x14ac:dyDescent="0.3">
      <c r="A259" s="46"/>
      <c r="B259" s="46"/>
      <c r="C259" s="46"/>
      <c r="D259" s="46"/>
      <c r="E259" s="46"/>
      <c r="F259" s="46"/>
    </row>
    <row r="260" spans="1:6" ht="15.75" customHeight="1" thickBot="1" x14ac:dyDescent="0.3">
      <c r="A260" s="66" t="s">
        <v>26</v>
      </c>
      <c r="B260" s="72" t="e">
        <f>IF(B258&gt;0.9,"Excelente",IF(B258&gt;0.8,"Bueno",IF(B258&gt;0.7,"Crítico","Inaceptable")))</f>
        <v>#NUM!</v>
      </c>
      <c r="C260" s="78" t="s">
        <v>29</v>
      </c>
      <c r="D260" s="79"/>
      <c r="E260" s="46"/>
      <c r="F260" s="46"/>
    </row>
    <row r="261" spans="1:6" ht="15.75" customHeight="1" x14ac:dyDescent="0.2">
      <c r="A261" s="38"/>
      <c r="B261" s="43"/>
      <c r="C261" s="43"/>
      <c r="D261" s="43"/>
      <c r="E261" s="43"/>
      <c r="F261" s="43"/>
    </row>
    <row r="262" spans="1:6" ht="15.75" customHeight="1" x14ac:dyDescent="0.2">
      <c r="A262" s="67"/>
      <c r="B262" s="68"/>
      <c r="C262" s="68"/>
      <c r="D262" s="68"/>
      <c r="E262" s="68"/>
      <c r="F262" s="68"/>
    </row>
    <row r="263" spans="1:6" ht="15.75" customHeight="1" thickBot="1" x14ac:dyDescent="0.25"/>
    <row r="264" spans="1:6" ht="15.75" customHeight="1" x14ac:dyDescent="0.25">
      <c r="A264" s="80"/>
      <c r="B264" s="82" t="s">
        <v>3</v>
      </c>
      <c r="C264" s="84" t="s">
        <v>13</v>
      </c>
      <c r="D264" s="85"/>
      <c r="E264" s="85"/>
      <c r="F264" s="86"/>
    </row>
    <row r="265" spans="1:6" ht="15.75" customHeight="1" thickBot="1" x14ac:dyDescent="0.3">
      <c r="A265" s="81"/>
      <c r="B265" s="83"/>
      <c r="C265" s="56" t="s">
        <v>14</v>
      </c>
      <c r="D265" s="54" t="s">
        <v>15</v>
      </c>
      <c r="E265" s="54" t="s">
        <v>16</v>
      </c>
      <c r="F265" s="55" t="s">
        <v>17</v>
      </c>
    </row>
    <row r="266" spans="1:6" ht="15.75" customHeight="1" x14ac:dyDescent="0.25">
      <c r="A266" s="87" t="s">
        <v>18</v>
      </c>
      <c r="B266" s="60" t="s">
        <v>19</v>
      </c>
      <c r="C266" s="57"/>
      <c r="D266" s="52"/>
      <c r="E266" s="52"/>
      <c r="F266" s="53"/>
    </row>
    <row r="267" spans="1:6" ht="15.75" customHeight="1" x14ac:dyDescent="0.25">
      <c r="A267" s="87"/>
      <c r="B267" s="61" t="s">
        <v>20</v>
      </c>
      <c r="C267" s="58"/>
      <c r="D267" s="47"/>
      <c r="E267" s="47"/>
      <c r="F267" s="49"/>
    </row>
    <row r="268" spans="1:6" ht="15.75" customHeight="1" x14ac:dyDescent="0.25">
      <c r="A268" s="87"/>
      <c r="B268" s="61" t="s">
        <v>21</v>
      </c>
      <c r="C268" s="58"/>
      <c r="D268" s="47"/>
      <c r="E268" s="47"/>
      <c r="F268" s="49"/>
    </row>
    <row r="269" spans="1:6" ht="15.75" customHeight="1" thickBot="1" x14ac:dyDescent="0.3">
      <c r="A269" s="88"/>
      <c r="B269" s="62" t="s">
        <v>22</v>
      </c>
      <c r="C269" s="59"/>
      <c r="D269" s="50"/>
      <c r="E269" s="50"/>
      <c r="F269" s="51"/>
    </row>
    <row r="270" spans="1:6" ht="15.75" customHeight="1" x14ac:dyDescent="0.25">
      <c r="A270" s="46"/>
      <c r="B270" s="46"/>
      <c r="C270" s="46"/>
      <c r="D270" s="46"/>
      <c r="E270" s="46"/>
      <c r="F270" s="46"/>
    </row>
    <row r="271" spans="1:6" ht="15.75" customHeight="1" thickBot="1" x14ac:dyDescent="0.3">
      <c r="A271" s="46"/>
      <c r="B271" s="46"/>
      <c r="C271" s="46"/>
      <c r="D271" s="46"/>
      <c r="E271" s="46"/>
      <c r="F271" s="46"/>
    </row>
    <row r="272" spans="1:6" ht="15.75" customHeight="1" x14ac:dyDescent="0.25">
      <c r="A272" s="63" t="s">
        <v>23</v>
      </c>
      <c r="B272" s="69" t="e">
        <f>AVERAGE(C266:F269)</f>
        <v>#DIV/0!</v>
      </c>
      <c r="C272" s="48"/>
      <c r="D272" s="46"/>
      <c r="E272" s="46"/>
      <c r="F272" s="46"/>
    </row>
    <row r="273" spans="1:6" ht="15.75" customHeight="1" x14ac:dyDescent="0.25">
      <c r="A273" s="64" t="s">
        <v>24</v>
      </c>
      <c r="B273" s="70" t="e">
        <f>(SMALL(C266:F269,1)+SMALL(C266:F269,2)+SMALL(C266:F269,3)+SMALL(C266:F269,4))/4</f>
        <v>#NUM!</v>
      </c>
      <c r="C273" s="48"/>
      <c r="D273" s="46"/>
      <c r="E273" s="46"/>
      <c r="F273" s="46"/>
    </row>
    <row r="274" spans="1:6" ht="15.75" customHeight="1" thickBot="1" x14ac:dyDescent="0.3">
      <c r="A274" s="65" t="s">
        <v>25</v>
      </c>
      <c r="B274" s="71" t="e">
        <f>B273/B272</f>
        <v>#NUM!</v>
      </c>
      <c r="C274" s="48"/>
      <c r="D274" s="46"/>
      <c r="E274" s="46"/>
      <c r="F274" s="46"/>
    </row>
    <row r="275" spans="1:6" ht="15.75" customHeight="1" thickBot="1" x14ac:dyDescent="0.3">
      <c r="A275" s="46"/>
      <c r="B275" s="46"/>
      <c r="C275" s="46"/>
      <c r="D275" s="46"/>
      <c r="E275" s="46"/>
      <c r="F275" s="46"/>
    </row>
    <row r="276" spans="1:6" ht="15.75" customHeight="1" thickBot="1" x14ac:dyDescent="0.3">
      <c r="A276" s="66" t="s">
        <v>26</v>
      </c>
      <c r="B276" s="72" t="e">
        <f>IF(B274&gt;0.9,"Excelente",IF(B274&gt;0.8,"Bueno",IF(B274&gt;0.7,"Crítico","Inaceptable")))</f>
        <v>#NUM!</v>
      </c>
      <c r="C276" s="78" t="s">
        <v>29</v>
      </c>
      <c r="D276" s="79"/>
      <c r="E276" s="46"/>
      <c r="F276" s="46"/>
    </row>
    <row r="277" spans="1:6" ht="15.75" customHeight="1" x14ac:dyDescent="0.2">
      <c r="A277" s="38"/>
      <c r="B277" s="43"/>
      <c r="C277" s="43"/>
      <c r="D277" s="43"/>
      <c r="E277" s="43"/>
      <c r="F277" s="43"/>
    </row>
    <row r="278" spans="1:6" ht="15.75" customHeight="1" x14ac:dyDescent="0.2">
      <c r="A278" s="67"/>
      <c r="B278" s="68"/>
      <c r="C278" s="68"/>
      <c r="D278" s="68"/>
      <c r="E278" s="68"/>
      <c r="F278" s="68"/>
    </row>
    <row r="279" spans="1:6" ht="15.75" customHeight="1" thickBot="1" x14ac:dyDescent="0.25"/>
    <row r="280" spans="1:6" ht="15.75" customHeight="1" x14ac:dyDescent="0.25">
      <c r="A280" s="80"/>
      <c r="B280" s="82" t="s">
        <v>3</v>
      </c>
      <c r="C280" s="84" t="s">
        <v>13</v>
      </c>
      <c r="D280" s="85"/>
      <c r="E280" s="85"/>
      <c r="F280" s="86"/>
    </row>
    <row r="281" spans="1:6" ht="15.75" customHeight="1" thickBot="1" x14ac:dyDescent="0.3">
      <c r="A281" s="81"/>
      <c r="B281" s="83"/>
      <c r="C281" s="56" t="s">
        <v>14</v>
      </c>
      <c r="D281" s="54" t="s">
        <v>15</v>
      </c>
      <c r="E281" s="54" t="s">
        <v>16</v>
      </c>
      <c r="F281" s="55" t="s">
        <v>17</v>
      </c>
    </row>
    <row r="282" spans="1:6" ht="15.75" customHeight="1" x14ac:dyDescent="0.25">
      <c r="A282" s="87" t="s">
        <v>18</v>
      </c>
      <c r="B282" s="60" t="s">
        <v>19</v>
      </c>
      <c r="C282" s="57"/>
      <c r="D282" s="52"/>
      <c r="E282" s="52"/>
      <c r="F282" s="53"/>
    </row>
    <row r="283" spans="1:6" ht="15.75" customHeight="1" x14ac:dyDescent="0.25">
      <c r="A283" s="87"/>
      <c r="B283" s="61" t="s">
        <v>20</v>
      </c>
      <c r="C283" s="58"/>
      <c r="D283" s="47"/>
      <c r="E283" s="47"/>
      <c r="F283" s="49"/>
    </row>
    <row r="284" spans="1:6" ht="15.75" customHeight="1" x14ac:dyDescent="0.25">
      <c r="A284" s="87"/>
      <c r="B284" s="61" t="s">
        <v>21</v>
      </c>
      <c r="C284" s="58"/>
      <c r="D284" s="47"/>
      <c r="E284" s="47"/>
      <c r="F284" s="49"/>
    </row>
    <row r="285" spans="1:6" ht="15.75" customHeight="1" thickBot="1" x14ac:dyDescent="0.3">
      <c r="A285" s="88"/>
      <c r="B285" s="62" t="s">
        <v>22</v>
      </c>
      <c r="C285" s="59"/>
      <c r="D285" s="50"/>
      <c r="E285" s="50"/>
      <c r="F285" s="51"/>
    </row>
    <row r="286" spans="1:6" ht="15.75" customHeight="1" x14ac:dyDescent="0.25">
      <c r="A286" s="46"/>
      <c r="B286" s="46"/>
      <c r="C286" s="46"/>
      <c r="D286" s="46"/>
      <c r="E286" s="46"/>
      <c r="F286" s="46"/>
    </row>
    <row r="287" spans="1:6" ht="15.75" customHeight="1" thickBot="1" x14ac:dyDescent="0.3">
      <c r="A287" s="46"/>
      <c r="B287" s="46"/>
      <c r="C287" s="46"/>
      <c r="D287" s="46"/>
      <c r="E287" s="46"/>
      <c r="F287" s="46"/>
    </row>
    <row r="288" spans="1:6" ht="15.75" customHeight="1" x14ac:dyDescent="0.25">
      <c r="A288" s="63" t="s">
        <v>23</v>
      </c>
      <c r="B288" s="69" t="e">
        <f>AVERAGE(C282:F285)</f>
        <v>#DIV/0!</v>
      </c>
      <c r="C288" s="48"/>
      <c r="D288" s="46"/>
      <c r="E288" s="46"/>
      <c r="F288" s="46"/>
    </row>
    <row r="289" spans="1:6" ht="15.75" customHeight="1" x14ac:dyDescent="0.25">
      <c r="A289" s="64" t="s">
        <v>24</v>
      </c>
      <c r="B289" s="70" t="e">
        <f>(SMALL(C282:F285,1)+SMALL(C282:F285,2)+SMALL(C282:F285,3)+SMALL(C282:F285,4))/4</f>
        <v>#NUM!</v>
      </c>
      <c r="C289" s="48"/>
      <c r="D289" s="46"/>
      <c r="E289" s="46"/>
      <c r="F289" s="46"/>
    </row>
    <row r="290" spans="1:6" ht="15.75" customHeight="1" thickBot="1" x14ac:dyDescent="0.3">
      <c r="A290" s="65" t="s">
        <v>25</v>
      </c>
      <c r="B290" s="71" t="e">
        <f>B289/B288</f>
        <v>#NUM!</v>
      </c>
      <c r="C290" s="48"/>
      <c r="D290" s="46"/>
      <c r="E290" s="46"/>
      <c r="F290" s="46"/>
    </row>
    <row r="291" spans="1:6" ht="15.75" customHeight="1" thickBot="1" x14ac:dyDescent="0.3">
      <c r="A291" s="46"/>
      <c r="B291" s="46"/>
      <c r="C291" s="46"/>
      <c r="D291" s="46"/>
      <c r="E291" s="46"/>
      <c r="F291" s="46"/>
    </row>
    <row r="292" spans="1:6" ht="15.75" customHeight="1" thickBot="1" x14ac:dyDescent="0.3">
      <c r="A292" s="66" t="s">
        <v>26</v>
      </c>
      <c r="B292" s="72" t="e">
        <f>IF(B290&gt;0.9,"Excelente",IF(B290&gt;0.8,"Bueno",IF(B290&gt;0.7,"Crítico","Inaceptable")))</f>
        <v>#NUM!</v>
      </c>
      <c r="C292" s="78" t="s">
        <v>29</v>
      </c>
      <c r="D292" s="79"/>
      <c r="E292" s="46"/>
      <c r="F292" s="46"/>
    </row>
    <row r="293" spans="1:6" ht="15.75" customHeight="1" x14ac:dyDescent="0.2">
      <c r="A293" s="38"/>
      <c r="B293" s="43"/>
      <c r="C293" s="43"/>
      <c r="D293" s="43"/>
      <c r="E293" s="43"/>
      <c r="F293" s="43"/>
    </row>
    <row r="294" spans="1:6" ht="15.75" customHeight="1" x14ac:dyDescent="0.2">
      <c r="A294" s="67"/>
      <c r="B294" s="68"/>
      <c r="C294" s="68"/>
      <c r="D294" s="68"/>
      <c r="E294" s="68"/>
      <c r="F294" s="68"/>
    </row>
    <row r="295" spans="1:6" ht="15.75" customHeight="1" thickBot="1" x14ac:dyDescent="0.25"/>
    <row r="296" spans="1:6" ht="15.75" customHeight="1" x14ac:dyDescent="0.25">
      <c r="A296" s="80"/>
      <c r="B296" s="82" t="s">
        <v>3</v>
      </c>
      <c r="C296" s="84" t="s">
        <v>13</v>
      </c>
      <c r="D296" s="85"/>
      <c r="E296" s="85"/>
      <c r="F296" s="86"/>
    </row>
    <row r="297" spans="1:6" ht="15.75" customHeight="1" thickBot="1" x14ac:dyDescent="0.3">
      <c r="A297" s="81"/>
      <c r="B297" s="83"/>
      <c r="C297" s="56" t="s">
        <v>14</v>
      </c>
      <c r="D297" s="54" t="s">
        <v>15</v>
      </c>
      <c r="E297" s="54" t="s">
        <v>16</v>
      </c>
      <c r="F297" s="55" t="s">
        <v>17</v>
      </c>
    </row>
    <row r="298" spans="1:6" ht="15.75" customHeight="1" x14ac:dyDescent="0.25">
      <c r="A298" s="87" t="s">
        <v>18</v>
      </c>
      <c r="B298" s="60" t="s">
        <v>19</v>
      </c>
      <c r="C298" s="57"/>
      <c r="D298" s="52"/>
      <c r="E298" s="52"/>
      <c r="F298" s="53"/>
    </row>
    <row r="299" spans="1:6" ht="15.75" customHeight="1" x14ac:dyDescent="0.25">
      <c r="A299" s="87"/>
      <c r="B299" s="61" t="s">
        <v>20</v>
      </c>
      <c r="C299" s="58"/>
      <c r="D299" s="47"/>
      <c r="E299" s="47"/>
      <c r="F299" s="49"/>
    </row>
    <row r="300" spans="1:6" ht="15.75" customHeight="1" x14ac:dyDescent="0.25">
      <c r="A300" s="87"/>
      <c r="B300" s="61" t="s">
        <v>21</v>
      </c>
      <c r="C300" s="58"/>
      <c r="D300" s="47"/>
      <c r="E300" s="47"/>
      <c r="F300" s="49"/>
    </row>
    <row r="301" spans="1:6" ht="15.75" customHeight="1" thickBot="1" x14ac:dyDescent="0.3">
      <c r="A301" s="88"/>
      <c r="B301" s="62" t="s">
        <v>22</v>
      </c>
      <c r="C301" s="59"/>
      <c r="D301" s="50"/>
      <c r="E301" s="50"/>
      <c r="F301" s="51"/>
    </row>
    <row r="302" spans="1:6" ht="15.75" customHeight="1" x14ac:dyDescent="0.25">
      <c r="A302" s="46"/>
      <c r="B302" s="46"/>
      <c r="C302" s="46"/>
      <c r="D302" s="46"/>
      <c r="E302" s="46"/>
      <c r="F302" s="46"/>
    </row>
    <row r="303" spans="1:6" ht="15.75" customHeight="1" thickBot="1" x14ac:dyDescent="0.3">
      <c r="A303" s="46"/>
      <c r="B303" s="46"/>
      <c r="C303" s="46"/>
      <c r="D303" s="46"/>
      <c r="E303" s="46"/>
      <c r="F303" s="46"/>
    </row>
    <row r="304" spans="1:6" ht="15.75" customHeight="1" x14ac:dyDescent="0.25">
      <c r="A304" s="63" t="s">
        <v>23</v>
      </c>
      <c r="B304" s="69" t="e">
        <f>AVERAGE(C298:F301)</f>
        <v>#DIV/0!</v>
      </c>
      <c r="C304" s="48"/>
      <c r="D304" s="46"/>
      <c r="E304" s="46"/>
      <c r="F304" s="46"/>
    </row>
    <row r="305" spans="1:6" ht="15.75" customHeight="1" x14ac:dyDescent="0.25">
      <c r="A305" s="64" t="s">
        <v>24</v>
      </c>
      <c r="B305" s="70" t="e">
        <f>(SMALL(C298:F301,1)+SMALL(C298:F301,2)+SMALL(C298:F301,3)+SMALL(C298:F301,4))/4</f>
        <v>#NUM!</v>
      </c>
      <c r="C305" s="48"/>
      <c r="D305" s="46"/>
      <c r="E305" s="46"/>
      <c r="F305" s="46"/>
    </row>
    <row r="306" spans="1:6" ht="15.75" customHeight="1" thickBot="1" x14ac:dyDescent="0.3">
      <c r="A306" s="65" t="s">
        <v>25</v>
      </c>
      <c r="B306" s="71" t="e">
        <f>B305/B304</f>
        <v>#NUM!</v>
      </c>
      <c r="C306" s="48"/>
      <c r="D306" s="46"/>
      <c r="E306" s="46"/>
      <c r="F306" s="46"/>
    </row>
    <row r="307" spans="1:6" ht="15.75" customHeight="1" thickBot="1" x14ac:dyDescent="0.3">
      <c r="A307" s="46"/>
      <c r="B307" s="46"/>
      <c r="C307" s="46"/>
      <c r="D307" s="46"/>
      <c r="E307" s="46"/>
      <c r="F307" s="46"/>
    </row>
    <row r="308" spans="1:6" ht="15.75" customHeight="1" thickBot="1" x14ac:dyDescent="0.3">
      <c r="A308" s="66" t="s">
        <v>26</v>
      </c>
      <c r="B308" s="72" t="e">
        <f>IF(B306&gt;0.9,"Excelente",IF(B306&gt;0.8,"Bueno",IF(B306&gt;0.7,"Crítico","Inaceptable")))</f>
        <v>#NUM!</v>
      </c>
      <c r="C308" s="78" t="s">
        <v>29</v>
      </c>
      <c r="D308" s="79"/>
      <c r="E308" s="46"/>
      <c r="F308" s="46"/>
    </row>
    <row r="309" spans="1:6" ht="15.75" customHeight="1" x14ac:dyDescent="0.2">
      <c r="A309" s="38"/>
      <c r="B309" s="43"/>
      <c r="C309" s="43"/>
      <c r="D309" s="43"/>
      <c r="E309" s="43"/>
      <c r="F309" s="43"/>
    </row>
    <row r="310" spans="1:6" ht="15.75" customHeight="1" x14ac:dyDescent="0.2">
      <c r="A310" s="67"/>
      <c r="B310" s="68"/>
      <c r="C310" s="68"/>
      <c r="D310" s="68"/>
      <c r="E310" s="68"/>
      <c r="F310" s="68"/>
    </row>
    <row r="311" spans="1:6" ht="15.75" customHeight="1" thickBot="1" x14ac:dyDescent="0.25"/>
    <row r="312" spans="1:6" ht="15.75" customHeight="1" x14ac:dyDescent="0.25">
      <c r="A312" s="80"/>
      <c r="B312" s="82" t="s">
        <v>3</v>
      </c>
      <c r="C312" s="84" t="s">
        <v>13</v>
      </c>
      <c r="D312" s="85"/>
      <c r="E312" s="85"/>
      <c r="F312" s="86"/>
    </row>
    <row r="313" spans="1:6" ht="15.75" customHeight="1" thickBot="1" x14ac:dyDescent="0.3">
      <c r="A313" s="81"/>
      <c r="B313" s="83"/>
      <c r="C313" s="56" t="s">
        <v>14</v>
      </c>
      <c r="D313" s="54" t="s">
        <v>15</v>
      </c>
      <c r="E313" s="54" t="s">
        <v>16</v>
      </c>
      <c r="F313" s="55" t="s">
        <v>17</v>
      </c>
    </row>
    <row r="314" spans="1:6" ht="15.75" customHeight="1" x14ac:dyDescent="0.25">
      <c r="A314" s="87" t="s">
        <v>18</v>
      </c>
      <c r="B314" s="60" t="s">
        <v>19</v>
      </c>
      <c r="C314" s="57"/>
      <c r="D314" s="52"/>
      <c r="E314" s="52"/>
      <c r="F314" s="53"/>
    </row>
    <row r="315" spans="1:6" ht="15.75" customHeight="1" x14ac:dyDescent="0.25">
      <c r="A315" s="87"/>
      <c r="B315" s="61" t="s">
        <v>20</v>
      </c>
      <c r="C315" s="58"/>
      <c r="D315" s="47"/>
      <c r="E315" s="47"/>
      <c r="F315" s="49"/>
    </row>
    <row r="316" spans="1:6" ht="15.75" customHeight="1" x14ac:dyDescent="0.25">
      <c r="A316" s="87"/>
      <c r="B316" s="61" t="s">
        <v>21</v>
      </c>
      <c r="C316" s="58"/>
      <c r="D316" s="47"/>
      <c r="E316" s="47"/>
      <c r="F316" s="49"/>
    </row>
    <row r="317" spans="1:6" ht="15.75" customHeight="1" thickBot="1" x14ac:dyDescent="0.3">
      <c r="A317" s="88"/>
      <c r="B317" s="62" t="s">
        <v>22</v>
      </c>
      <c r="C317" s="59"/>
      <c r="D317" s="50"/>
      <c r="E317" s="50"/>
      <c r="F317" s="51"/>
    </row>
    <row r="318" spans="1:6" ht="15.75" customHeight="1" x14ac:dyDescent="0.25">
      <c r="A318" s="46"/>
      <c r="B318" s="46"/>
      <c r="C318" s="46"/>
      <c r="D318" s="46"/>
      <c r="E318" s="46"/>
      <c r="F318" s="46"/>
    </row>
    <row r="319" spans="1:6" ht="15.75" customHeight="1" thickBot="1" x14ac:dyDescent="0.3">
      <c r="A319" s="46"/>
      <c r="B319" s="46"/>
      <c r="C319" s="46"/>
      <c r="D319" s="46"/>
      <c r="E319" s="46"/>
      <c r="F319" s="46"/>
    </row>
    <row r="320" spans="1:6" ht="15.75" customHeight="1" x14ac:dyDescent="0.25">
      <c r="A320" s="63" t="s">
        <v>23</v>
      </c>
      <c r="B320" s="69" t="e">
        <f>AVERAGE(C314:F317)</f>
        <v>#DIV/0!</v>
      </c>
      <c r="C320" s="48"/>
      <c r="D320" s="46"/>
      <c r="E320" s="46"/>
      <c r="F320" s="46"/>
    </row>
    <row r="321" spans="1:6" ht="15.75" customHeight="1" x14ac:dyDescent="0.25">
      <c r="A321" s="64" t="s">
        <v>24</v>
      </c>
      <c r="B321" s="70" t="e">
        <f>(SMALL(C314:F317,1)+SMALL(C314:F317,2)+SMALL(C314:F317,3)+SMALL(C314:F317,4))/4</f>
        <v>#NUM!</v>
      </c>
      <c r="C321" s="48"/>
      <c r="D321" s="46"/>
      <c r="E321" s="46"/>
      <c r="F321" s="46"/>
    </row>
    <row r="322" spans="1:6" ht="15.75" customHeight="1" thickBot="1" x14ac:dyDescent="0.3">
      <c r="A322" s="65" t="s">
        <v>25</v>
      </c>
      <c r="B322" s="71" t="e">
        <f>B321/B320</f>
        <v>#NUM!</v>
      </c>
      <c r="C322" s="48"/>
      <c r="D322" s="46"/>
      <c r="E322" s="46"/>
      <c r="F322" s="46"/>
    </row>
    <row r="323" spans="1:6" ht="15.75" customHeight="1" thickBot="1" x14ac:dyDescent="0.3">
      <c r="A323" s="46"/>
      <c r="B323" s="46"/>
      <c r="C323" s="46"/>
      <c r="D323" s="46"/>
      <c r="E323" s="46"/>
      <c r="F323" s="46"/>
    </row>
    <row r="324" spans="1:6" ht="15.75" customHeight="1" thickBot="1" x14ac:dyDescent="0.3">
      <c r="A324" s="66" t="s">
        <v>26</v>
      </c>
      <c r="B324" s="72" t="e">
        <f>IF(B322&gt;0.9,"Excelente",IF(B322&gt;0.8,"Bueno",IF(B322&gt;0.7,"Crítico","Inaceptable")))</f>
        <v>#NUM!</v>
      </c>
      <c r="C324" s="78" t="s">
        <v>29</v>
      </c>
      <c r="D324" s="79"/>
      <c r="E324" s="46"/>
      <c r="F324" s="46"/>
    </row>
    <row r="325" spans="1:6" ht="15.75" customHeight="1" x14ac:dyDescent="0.2">
      <c r="A325" s="38"/>
      <c r="B325" s="43"/>
      <c r="C325" s="43"/>
      <c r="D325" s="43"/>
      <c r="E325" s="43"/>
      <c r="F325" s="43"/>
    </row>
    <row r="326" spans="1:6" ht="15.75" customHeight="1" x14ac:dyDescent="0.2">
      <c r="A326" s="67"/>
      <c r="B326" s="68"/>
      <c r="C326" s="68"/>
      <c r="D326" s="68"/>
      <c r="E326" s="68"/>
      <c r="F326" s="68"/>
    </row>
    <row r="327" spans="1:6" ht="15.75" customHeight="1" thickBot="1" x14ac:dyDescent="0.25"/>
    <row r="328" spans="1:6" ht="15.75" customHeight="1" x14ac:dyDescent="0.25">
      <c r="A328" s="80"/>
      <c r="B328" s="82" t="s">
        <v>3</v>
      </c>
      <c r="C328" s="84" t="s">
        <v>13</v>
      </c>
      <c r="D328" s="85"/>
      <c r="E328" s="85"/>
      <c r="F328" s="86"/>
    </row>
    <row r="329" spans="1:6" ht="15.75" customHeight="1" thickBot="1" x14ac:dyDescent="0.3">
      <c r="A329" s="81"/>
      <c r="B329" s="83"/>
      <c r="C329" s="56" t="s">
        <v>14</v>
      </c>
      <c r="D329" s="54" t="s">
        <v>15</v>
      </c>
      <c r="E329" s="54" t="s">
        <v>16</v>
      </c>
      <c r="F329" s="55" t="s">
        <v>17</v>
      </c>
    </row>
    <row r="330" spans="1:6" ht="15.75" customHeight="1" x14ac:dyDescent="0.25">
      <c r="A330" s="87" t="s">
        <v>18</v>
      </c>
      <c r="B330" s="60" t="s">
        <v>19</v>
      </c>
      <c r="C330" s="57"/>
      <c r="D330" s="52"/>
      <c r="E330" s="52"/>
      <c r="F330" s="53"/>
    </row>
    <row r="331" spans="1:6" ht="15.75" customHeight="1" x14ac:dyDescent="0.25">
      <c r="A331" s="87"/>
      <c r="B331" s="61" t="s">
        <v>20</v>
      </c>
      <c r="C331" s="58"/>
      <c r="D331" s="47"/>
      <c r="E331" s="47"/>
      <c r="F331" s="49"/>
    </row>
    <row r="332" spans="1:6" ht="15.75" customHeight="1" x14ac:dyDescent="0.25">
      <c r="A332" s="87"/>
      <c r="B332" s="61" t="s">
        <v>21</v>
      </c>
      <c r="C332" s="58"/>
      <c r="D332" s="47"/>
      <c r="E332" s="47"/>
      <c r="F332" s="49"/>
    </row>
    <row r="333" spans="1:6" ht="15.75" customHeight="1" thickBot="1" x14ac:dyDescent="0.3">
      <c r="A333" s="88"/>
      <c r="B333" s="62" t="s">
        <v>22</v>
      </c>
      <c r="C333" s="59"/>
      <c r="D333" s="50"/>
      <c r="E333" s="50"/>
      <c r="F333" s="51"/>
    </row>
    <row r="334" spans="1:6" ht="15.75" customHeight="1" x14ac:dyDescent="0.25">
      <c r="A334" s="46"/>
      <c r="B334" s="46"/>
      <c r="C334" s="46"/>
      <c r="D334" s="46"/>
      <c r="E334" s="46"/>
      <c r="F334" s="46"/>
    </row>
    <row r="335" spans="1:6" ht="15.75" customHeight="1" thickBot="1" x14ac:dyDescent="0.3">
      <c r="A335" s="46"/>
      <c r="B335" s="46"/>
      <c r="C335" s="46"/>
      <c r="D335" s="46"/>
      <c r="E335" s="46"/>
      <c r="F335" s="46"/>
    </row>
    <row r="336" spans="1:6" ht="15.75" customHeight="1" x14ac:dyDescent="0.25">
      <c r="A336" s="63" t="s">
        <v>23</v>
      </c>
      <c r="B336" s="69" t="e">
        <f>AVERAGE(C330:F333)</f>
        <v>#DIV/0!</v>
      </c>
      <c r="C336" s="48"/>
      <c r="D336" s="46"/>
      <c r="E336" s="46"/>
      <c r="F336" s="46"/>
    </row>
    <row r="337" spans="1:6" ht="15.75" customHeight="1" x14ac:dyDescent="0.25">
      <c r="A337" s="64" t="s">
        <v>24</v>
      </c>
      <c r="B337" s="70" t="e">
        <f>(SMALL(C330:F333,1)+SMALL(C330:F333,2)+SMALL(C330:F333,3)+SMALL(C330:F333,4))/4</f>
        <v>#NUM!</v>
      </c>
      <c r="C337" s="48"/>
      <c r="D337" s="46"/>
      <c r="E337" s="46"/>
      <c r="F337" s="46"/>
    </row>
    <row r="338" spans="1:6" ht="15.75" customHeight="1" thickBot="1" x14ac:dyDescent="0.3">
      <c r="A338" s="65" t="s">
        <v>25</v>
      </c>
      <c r="B338" s="71" t="e">
        <f>B337/B336</f>
        <v>#NUM!</v>
      </c>
      <c r="C338" s="48"/>
      <c r="D338" s="46"/>
      <c r="E338" s="46"/>
      <c r="F338" s="46"/>
    </row>
    <row r="339" spans="1:6" ht="15.75" customHeight="1" thickBot="1" x14ac:dyDescent="0.3">
      <c r="A339" s="46"/>
      <c r="B339" s="46"/>
      <c r="C339" s="46"/>
      <c r="D339" s="46"/>
      <c r="E339" s="46"/>
      <c r="F339" s="46"/>
    </row>
    <row r="340" spans="1:6" ht="15.75" customHeight="1" thickBot="1" x14ac:dyDescent="0.3">
      <c r="A340" s="66" t="s">
        <v>26</v>
      </c>
      <c r="B340" s="72" t="e">
        <f>IF(B338&gt;0.9,"Excelente",IF(B338&gt;0.8,"Bueno",IF(B338&gt;0.7,"Crítico","Inaceptable")))</f>
        <v>#NUM!</v>
      </c>
      <c r="C340" s="78" t="s">
        <v>29</v>
      </c>
      <c r="D340" s="79"/>
      <c r="E340" s="46"/>
      <c r="F340" s="46"/>
    </row>
    <row r="341" spans="1:6" ht="15.75" customHeight="1" x14ac:dyDescent="0.2">
      <c r="A341" s="38"/>
      <c r="B341" s="43"/>
      <c r="C341" s="43"/>
      <c r="D341" s="43"/>
      <c r="E341" s="43"/>
      <c r="F341" s="43"/>
    </row>
    <row r="342" spans="1:6" ht="15.75" customHeight="1" x14ac:dyDescent="0.2">
      <c r="A342" s="67"/>
      <c r="B342" s="68"/>
      <c r="C342" s="68"/>
      <c r="D342" s="68"/>
      <c r="E342" s="68"/>
      <c r="F342" s="68"/>
    </row>
    <row r="343" spans="1:6" ht="15.75" customHeight="1" x14ac:dyDescent="0.2"/>
    <row r="344" spans="1:6" ht="15.75" customHeight="1" x14ac:dyDescent="0.2"/>
    <row r="345" spans="1:6" ht="15.75" customHeight="1" x14ac:dyDescent="0.2"/>
    <row r="346" spans="1:6" ht="15.75" customHeight="1" x14ac:dyDescent="0.2"/>
    <row r="347" spans="1:6" ht="15.75" customHeight="1" x14ac:dyDescent="0.2"/>
    <row r="348" spans="1:6" ht="15.75" customHeight="1" x14ac:dyDescent="0.2"/>
    <row r="349" spans="1:6" ht="15.75" customHeight="1" x14ac:dyDescent="0.2"/>
    <row r="350" spans="1:6" ht="15.75" customHeight="1" x14ac:dyDescent="0.2"/>
    <row r="351" spans="1:6" ht="15.75" customHeight="1" x14ac:dyDescent="0.2"/>
    <row r="352" spans="1:6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</sheetData>
  <mergeCells count="89">
    <mergeCell ref="A330:A333"/>
    <mergeCell ref="A298:A301"/>
    <mergeCell ref="A312:A313"/>
    <mergeCell ref="B312:B313"/>
    <mergeCell ref="C312:F312"/>
    <mergeCell ref="A314:A317"/>
    <mergeCell ref="A328:A329"/>
    <mergeCell ref="B328:B329"/>
    <mergeCell ref="C328:F328"/>
    <mergeCell ref="A296:A297"/>
    <mergeCell ref="B296:B297"/>
    <mergeCell ref="C296:F296"/>
    <mergeCell ref="A234:A237"/>
    <mergeCell ref="A248:A249"/>
    <mergeCell ref="B248:B249"/>
    <mergeCell ref="C248:F248"/>
    <mergeCell ref="A250:A253"/>
    <mergeCell ref="A264:A265"/>
    <mergeCell ref="B264:B265"/>
    <mergeCell ref="C264:F264"/>
    <mergeCell ref="A266:A269"/>
    <mergeCell ref="A280:A281"/>
    <mergeCell ref="B280:B281"/>
    <mergeCell ref="C280:F280"/>
    <mergeCell ref="A282:A285"/>
    <mergeCell ref="A232:A233"/>
    <mergeCell ref="B232:B233"/>
    <mergeCell ref="C232:F232"/>
    <mergeCell ref="A170:A173"/>
    <mergeCell ref="A184:A185"/>
    <mergeCell ref="B184:B185"/>
    <mergeCell ref="C184:F184"/>
    <mergeCell ref="A186:A189"/>
    <mergeCell ref="A200:A201"/>
    <mergeCell ref="B200:B201"/>
    <mergeCell ref="C200:F200"/>
    <mergeCell ref="A202:A205"/>
    <mergeCell ref="A216:A217"/>
    <mergeCell ref="B216:B217"/>
    <mergeCell ref="C216:F216"/>
    <mergeCell ref="A218:A221"/>
    <mergeCell ref="A168:A169"/>
    <mergeCell ref="B168:B169"/>
    <mergeCell ref="C168:F168"/>
    <mergeCell ref="A106:A109"/>
    <mergeCell ref="A120:A121"/>
    <mergeCell ref="B120:B121"/>
    <mergeCell ref="C120:F120"/>
    <mergeCell ref="A122:A125"/>
    <mergeCell ref="A136:A137"/>
    <mergeCell ref="B136:B137"/>
    <mergeCell ref="C136:F136"/>
    <mergeCell ref="A138:A141"/>
    <mergeCell ref="A152:A153"/>
    <mergeCell ref="B152:B153"/>
    <mergeCell ref="C152:F152"/>
    <mergeCell ref="A154:A157"/>
    <mergeCell ref="A104:A105"/>
    <mergeCell ref="B104:B105"/>
    <mergeCell ref="C104:F104"/>
    <mergeCell ref="A42:A45"/>
    <mergeCell ref="A56:A57"/>
    <mergeCell ref="B56:B57"/>
    <mergeCell ref="C56:F56"/>
    <mergeCell ref="A58:A61"/>
    <mergeCell ref="A72:A73"/>
    <mergeCell ref="B72:B73"/>
    <mergeCell ref="C72:F72"/>
    <mergeCell ref="A74:A77"/>
    <mergeCell ref="A88:A89"/>
    <mergeCell ref="B88:B89"/>
    <mergeCell ref="C88:F88"/>
    <mergeCell ref="A90:A93"/>
    <mergeCell ref="A40:A41"/>
    <mergeCell ref="B40:B41"/>
    <mergeCell ref="C40:F40"/>
    <mergeCell ref="A1:F1"/>
    <mergeCell ref="B3:F3"/>
    <mergeCell ref="B4:F4"/>
    <mergeCell ref="B5:F5"/>
    <mergeCell ref="B6:F6"/>
    <mergeCell ref="A8:A9"/>
    <mergeCell ref="B8:B9"/>
    <mergeCell ref="C8:F8"/>
    <mergeCell ref="A10:A13"/>
    <mergeCell ref="A24:A25"/>
    <mergeCell ref="B24:B25"/>
    <mergeCell ref="C24:F24"/>
    <mergeCell ref="A26:A29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71873-F484-E14E-B688-9226C95FB503}">
  <sheetPr>
    <tabColor rgb="FF008F46"/>
  </sheetPr>
  <dimension ref="A1:F943"/>
  <sheetViews>
    <sheetView topLeftCell="A324" zoomScale="150" zoomScaleNormal="150" workbookViewId="0">
      <selection activeCell="C340" sqref="C340:D340"/>
    </sheetView>
  </sheetViews>
  <sheetFormatPr baseColWidth="10" defaultColWidth="14.5" defaultRowHeight="15" customHeight="1" x14ac:dyDescent="0.2"/>
  <cols>
    <col min="1" max="1" width="37.33203125" bestFit="1" customWidth="1"/>
    <col min="2" max="2" width="16.33203125" style="44" customWidth="1"/>
    <col min="3" max="6" width="17.33203125" style="44" customWidth="1"/>
  </cols>
  <sheetData>
    <row r="1" spans="1:6" ht="26" x14ac:dyDescent="0.3">
      <c r="A1" s="89" t="s">
        <v>10</v>
      </c>
      <c r="B1" s="89"/>
      <c r="C1" s="89"/>
      <c r="D1" s="89"/>
      <c r="E1" s="89"/>
      <c r="F1" s="89"/>
    </row>
    <row r="2" spans="1:6" x14ac:dyDescent="0.2">
      <c r="A2" s="39"/>
      <c r="B2" s="41"/>
      <c r="C2" s="41"/>
      <c r="D2" s="41"/>
      <c r="E2" s="41"/>
      <c r="F2" s="41"/>
    </row>
    <row r="3" spans="1:6" ht="20" customHeight="1" x14ac:dyDescent="0.2">
      <c r="A3" s="45" t="s">
        <v>11</v>
      </c>
      <c r="B3" s="90"/>
      <c r="C3" s="90"/>
      <c r="D3" s="90"/>
      <c r="E3" s="90"/>
      <c r="F3" s="90"/>
    </row>
    <row r="4" spans="1:6" ht="20" customHeight="1" x14ac:dyDescent="0.2">
      <c r="A4" s="45" t="s">
        <v>2</v>
      </c>
      <c r="B4" s="91"/>
      <c r="C4" s="92"/>
      <c r="D4" s="92"/>
      <c r="E4" s="92"/>
      <c r="F4" s="93"/>
    </row>
    <row r="5" spans="1:6" ht="20" x14ac:dyDescent="0.2">
      <c r="A5" s="45" t="s">
        <v>27</v>
      </c>
      <c r="B5" s="94"/>
      <c r="C5" s="95"/>
      <c r="D5" s="95"/>
      <c r="E5" s="95"/>
      <c r="F5" s="96"/>
    </row>
    <row r="6" spans="1:6" ht="20" customHeight="1" x14ac:dyDescent="0.2">
      <c r="A6" s="45" t="s">
        <v>12</v>
      </c>
      <c r="B6" s="90"/>
      <c r="C6" s="90"/>
      <c r="D6" s="90"/>
      <c r="E6" s="90"/>
      <c r="F6" s="90"/>
    </row>
    <row r="7" spans="1:6" ht="16" thickBot="1" x14ac:dyDescent="0.25">
      <c r="A7" s="40"/>
      <c r="B7" s="42"/>
      <c r="C7" s="42"/>
      <c r="D7" s="42"/>
      <c r="E7" s="42"/>
      <c r="F7" s="42"/>
    </row>
    <row r="8" spans="1:6" s="46" customFormat="1" ht="19" x14ac:dyDescent="0.25">
      <c r="A8" s="80"/>
      <c r="B8" s="82" t="s">
        <v>28</v>
      </c>
      <c r="C8" s="84" t="s">
        <v>13</v>
      </c>
      <c r="D8" s="85"/>
      <c r="E8" s="85"/>
      <c r="F8" s="86"/>
    </row>
    <row r="9" spans="1:6" s="46" customFormat="1" ht="20" thickBot="1" x14ac:dyDescent="0.3">
      <c r="A9" s="81"/>
      <c r="B9" s="83"/>
      <c r="C9" s="56" t="s">
        <v>14</v>
      </c>
      <c r="D9" s="54" t="s">
        <v>15</v>
      </c>
      <c r="E9" s="54" t="s">
        <v>16</v>
      </c>
      <c r="F9" s="55" t="s">
        <v>17</v>
      </c>
    </row>
    <row r="10" spans="1:6" s="46" customFormat="1" ht="19" x14ac:dyDescent="0.25">
      <c r="A10" s="87" t="s">
        <v>18</v>
      </c>
      <c r="B10" s="60" t="s">
        <v>19</v>
      </c>
      <c r="C10" s="57"/>
      <c r="D10" s="52"/>
      <c r="E10" s="52"/>
      <c r="F10" s="53"/>
    </row>
    <row r="11" spans="1:6" s="46" customFormat="1" ht="19" x14ac:dyDescent="0.25">
      <c r="A11" s="87"/>
      <c r="B11" s="61" t="s">
        <v>20</v>
      </c>
      <c r="C11" s="58"/>
      <c r="D11" s="47"/>
      <c r="E11" s="47"/>
      <c r="F11" s="49"/>
    </row>
    <row r="12" spans="1:6" s="46" customFormat="1" ht="19" x14ac:dyDescent="0.25">
      <c r="A12" s="87"/>
      <c r="B12" s="61" t="s">
        <v>21</v>
      </c>
      <c r="C12" s="58"/>
      <c r="D12" s="47"/>
      <c r="E12" s="47"/>
      <c r="F12" s="49"/>
    </row>
    <row r="13" spans="1:6" s="46" customFormat="1" ht="20" thickBot="1" x14ac:dyDescent="0.3">
      <c r="A13" s="88"/>
      <c r="B13" s="62" t="s">
        <v>22</v>
      </c>
      <c r="C13" s="59"/>
      <c r="D13" s="50"/>
      <c r="E13" s="50"/>
      <c r="F13" s="51"/>
    </row>
    <row r="14" spans="1:6" s="46" customFormat="1" ht="19" x14ac:dyDescent="0.25"/>
    <row r="15" spans="1:6" s="46" customFormat="1" ht="20" thickBot="1" x14ac:dyDescent="0.3"/>
    <row r="16" spans="1:6" s="46" customFormat="1" ht="19" x14ac:dyDescent="0.25">
      <c r="A16" s="63" t="s">
        <v>23</v>
      </c>
      <c r="B16" s="69" t="e">
        <f>AVERAGE(C10:F13)</f>
        <v>#DIV/0!</v>
      </c>
      <c r="C16" s="48"/>
    </row>
    <row r="17" spans="1:6" s="46" customFormat="1" ht="19" x14ac:dyDescent="0.25">
      <c r="A17" s="64" t="s">
        <v>24</v>
      </c>
      <c r="B17" s="70" t="e">
        <f>(SMALL(C10:F13,1)+SMALL(C10:F13,2)+SMALL(C10:F13,3)+SMALL(C10:F13,4))/4</f>
        <v>#NUM!</v>
      </c>
      <c r="C17" s="48"/>
    </row>
    <row r="18" spans="1:6" s="46" customFormat="1" ht="20" thickBot="1" x14ac:dyDescent="0.3">
      <c r="A18" s="65" t="s">
        <v>25</v>
      </c>
      <c r="B18" s="71" t="e">
        <f>B17/B16</f>
        <v>#NUM!</v>
      </c>
      <c r="C18" s="48"/>
    </row>
    <row r="19" spans="1:6" s="46" customFormat="1" ht="20" thickBot="1" x14ac:dyDescent="0.3"/>
    <row r="20" spans="1:6" s="46" customFormat="1" ht="20" thickBot="1" x14ac:dyDescent="0.3">
      <c r="A20" s="66" t="s">
        <v>26</v>
      </c>
      <c r="B20" s="72" t="e">
        <f>IF(B18&gt;0.9,"Excelente",IF(B18&gt;0.8,"Bueno",IF(B18&gt;0.7,"Crítico","Inaceptable")))</f>
        <v>#NUM!</v>
      </c>
      <c r="C20" s="78" t="s">
        <v>29</v>
      </c>
      <c r="D20" s="79"/>
    </row>
    <row r="21" spans="1:6" ht="15.75" customHeight="1" x14ac:dyDescent="0.2">
      <c r="A21" s="38"/>
      <c r="B21" s="43"/>
      <c r="C21" s="43"/>
      <c r="D21" s="43"/>
      <c r="E21" s="43"/>
      <c r="F21" s="43"/>
    </row>
    <row r="22" spans="1:6" ht="15.75" customHeight="1" x14ac:dyDescent="0.2">
      <c r="A22" s="67"/>
      <c r="B22" s="68"/>
      <c r="C22" s="68"/>
      <c r="D22" s="68"/>
      <c r="E22" s="68"/>
      <c r="F22" s="68"/>
    </row>
    <row r="23" spans="1:6" ht="15.75" customHeight="1" thickBot="1" x14ac:dyDescent="0.25">
      <c r="A23" s="38"/>
      <c r="B23" s="43"/>
      <c r="C23" s="43"/>
      <c r="D23" s="43"/>
      <c r="E23" s="43"/>
      <c r="F23" s="43"/>
    </row>
    <row r="24" spans="1:6" ht="15.75" customHeight="1" x14ac:dyDescent="0.25">
      <c r="A24" s="80"/>
      <c r="B24" s="82" t="s">
        <v>3</v>
      </c>
      <c r="C24" s="84" t="s">
        <v>13</v>
      </c>
      <c r="D24" s="85"/>
      <c r="E24" s="85"/>
      <c r="F24" s="86"/>
    </row>
    <row r="25" spans="1:6" ht="15.75" customHeight="1" thickBot="1" x14ac:dyDescent="0.3">
      <c r="A25" s="81"/>
      <c r="B25" s="83"/>
      <c r="C25" s="56" t="s">
        <v>14</v>
      </c>
      <c r="D25" s="54" t="s">
        <v>15</v>
      </c>
      <c r="E25" s="54" t="s">
        <v>16</v>
      </c>
      <c r="F25" s="55" t="s">
        <v>17</v>
      </c>
    </row>
    <row r="26" spans="1:6" ht="15.75" customHeight="1" x14ac:dyDescent="0.25">
      <c r="A26" s="87" t="s">
        <v>18</v>
      </c>
      <c r="B26" s="60" t="s">
        <v>19</v>
      </c>
      <c r="C26" s="57"/>
      <c r="D26" s="52"/>
      <c r="E26" s="52"/>
      <c r="F26" s="53"/>
    </row>
    <row r="27" spans="1:6" ht="15.75" customHeight="1" x14ac:dyDescent="0.25">
      <c r="A27" s="87"/>
      <c r="B27" s="61" t="s">
        <v>20</v>
      </c>
      <c r="C27" s="58"/>
      <c r="D27" s="47"/>
      <c r="E27" s="47"/>
      <c r="F27" s="49"/>
    </row>
    <row r="28" spans="1:6" ht="15.75" customHeight="1" x14ac:dyDescent="0.25">
      <c r="A28" s="87"/>
      <c r="B28" s="61" t="s">
        <v>21</v>
      </c>
      <c r="C28" s="58"/>
      <c r="D28" s="47"/>
      <c r="E28" s="47"/>
      <c r="F28" s="49"/>
    </row>
    <row r="29" spans="1:6" ht="15.75" customHeight="1" thickBot="1" x14ac:dyDescent="0.3">
      <c r="A29" s="88"/>
      <c r="B29" s="62" t="s">
        <v>22</v>
      </c>
      <c r="C29" s="59"/>
      <c r="D29" s="50"/>
      <c r="E29" s="50"/>
      <c r="F29" s="51"/>
    </row>
    <row r="30" spans="1:6" ht="15.75" customHeight="1" x14ac:dyDescent="0.25">
      <c r="A30" s="46"/>
      <c r="B30" s="46"/>
      <c r="C30" s="46"/>
      <c r="D30" s="46"/>
      <c r="E30" s="46"/>
      <c r="F30" s="46"/>
    </row>
    <row r="31" spans="1:6" ht="15.75" customHeight="1" thickBot="1" x14ac:dyDescent="0.3">
      <c r="A31" s="46"/>
      <c r="B31" s="46"/>
      <c r="C31" s="46"/>
      <c r="D31" s="46"/>
      <c r="E31" s="46"/>
      <c r="F31" s="46"/>
    </row>
    <row r="32" spans="1:6" ht="15.75" customHeight="1" x14ac:dyDescent="0.25">
      <c r="A32" s="63" t="s">
        <v>23</v>
      </c>
      <c r="B32" s="69" t="e">
        <f>AVERAGE(C26:F29)</f>
        <v>#DIV/0!</v>
      </c>
      <c r="C32" s="48"/>
      <c r="D32" s="46"/>
      <c r="E32" s="46"/>
      <c r="F32" s="46"/>
    </row>
    <row r="33" spans="1:6" ht="15.75" customHeight="1" x14ac:dyDescent="0.25">
      <c r="A33" s="64" t="s">
        <v>24</v>
      </c>
      <c r="B33" s="70" t="e">
        <f>(SMALL(C26:F29,1)+SMALL(C26:F29,2)+SMALL(C26:F29,3)+SMALL(C26:F29,4))/4</f>
        <v>#NUM!</v>
      </c>
      <c r="C33" s="48"/>
      <c r="D33" s="46"/>
      <c r="E33" s="46"/>
      <c r="F33" s="46"/>
    </row>
    <row r="34" spans="1:6" ht="15.75" customHeight="1" thickBot="1" x14ac:dyDescent="0.3">
      <c r="A34" s="65" t="s">
        <v>25</v>
      </c>
      <c r="B34" s="71" t="e">
        <f>B33/B32</f>
        <v>#NUM!</v>
      </c>
      <c r="C34" s="48"/>
      <c r="D34" s="46"/>
      <c r="E34" s="46"/>
      <c r="F34" s="46"/>
    </row>
    <row r="35" spans="1:6" ht="15.75" customHeight="1" thickBot="1" x14ac:dyDescent="0.3">
      <c r="A35" s="46"/>
      <c r="B35" s="46"/>
      <c r="C35" s="46"/>
      <c r="D35" s="46"/>
      <c r="E35" s="46"/>
      <c r="F35" s="46"/>
    </row>
    <row r="36" spans="1:6" ht="15.75" customHeight="1" thickBot="1" x14ac:dyDescent="0.3">
      <c r="A36" s="66" t="s">
        <v>26</v>
      </c>
      <c r="B36" s="72" t="e">
        <f>IF(B34&gt;0.9,"Excelente",IF(B34&gt;0.8,"Bueno",IF(B34&gt;0.7,"Crítico","Inaceptable")))</f>
        <v>#NUM!</v>
      </c>
      <c r="C36" s="78" t="s">
        <v>29</v>
      </c>
      <c r="D36" s="79"/>
      <c r="E36" s="46"/>
      <c r="F36" s="46"/>
    </row>
    <row r="37" spans="1:6" ht="15.75" customHeight="1" x14ac:dyDescent="0.2">
      <c r="A37" s="38"/>
      <c r="B37" s="43"/>
      <c r="C37" s="43"/>
      <c r="D37" s="43"/>
      <c r="E37" s="43"/>
      <c r="F37" s="43"/>
    </row>
    <row r="38" spans="1:6" ht="15.75" customHeight="1" x14ac:dyDescent="0.2">
      <c r="A38" s="67"/>
      <c r="B38" s="68"/>
      <c r="C38" s="68"/>
      <c r="D38" s="68"/>
      <c r="E38" s="68"/>
      <c r="F38" s="68"/>
    </row>
    <row r="39" spans="1:6" ht="15.75" customHeight="1" thickBot="1" x14ac:dyDescent="0.25">
      <c r="A39" s="38"/>
      <c r="B39" s="43"/>
      <c r="C39" s="43"/>
      <c r="D39" s="43"/>
      <c r="E39" s="43"/>
      <c r="F39" s="43"/>
    </row>
    <row r="40" spans="1:6" ht="15.75" customHeight="1" x14ac:dyDescent="0.25">
      <c r="A40" s="80"/>
      <c r="B40" s="82" t="s">
        <v>3</v>
      </c>
      <c r="C40" s="84" t="s">
        <v>13</v>
      </c>
      <c r="D40" s="85"/>
      <c r="E40" s="85"/>
      <c r="F40" s="86"/>
    </row>
    <row r="41" spans="1:6" ht="15.75" customHeight="1" thickBot="1" x14ac:dyDescent="0.3">
      <c r="A41" s="81"/>
      <c r="B41" s="83"/>
      <c r="C41" s="56" t="s">
        <v>14</v>
      </c>
      <c r="D41" s="54" t="s">
        <v>15</v>
      </c>
      <c r="E41" s="54" t="s">
        <v>16</v>
      </c>
      <c r="F41" s="55" t="s">
        <v>17</v>
      </c>
    </row>
    <row r="42" spans="1:6" ht="15.75" customHeight="1" x14ac:dyDescent="0.25">
      <c r="A42" s="87" t="s">
        <v>18</v>
      </c>
      <c r="B42" s="60" t="s">
        <v>19</v>
      </c>
      <c r="C42" s="57"/>
      <c r="D42" s="52"/>
      <c r="E42" s="52"/>
      <c r="F42" s="53"/>
    </row>
    <row r="43" spans="1:6" ht="15.75" customHeight="1" x14ac:dyDescent="0.25">
      <c r="A43" s="87"/>
      <c r="B43" s="61" t="s">
        <v>20</v>
      </c>
      <c r="C43" s="58"/>
      <c r="D43" s="47"/>
      <c r="E43" s="47"/>
      <c r="F43" s="49"/>
    </row>
    <row r="44" spans="1:6" ht="15.75" customHeight="1" x14ac:dyDescent="0.25">
      <c r="A44" s="87"/>
      <c r="B44" s="61" t="s">
        <v>21</v>
      </c>
      <c r="C44" s="58"/>
      <c r="D44" s="47"/>
      <c r="E44" s="47"/>
      <c r="F44" s="49"/>
    </row>
    <row r="45" spans="1:6" ht="15.75" customHeight="1" thickBot="1" x14ac:dyDescent="0.3">
      <c r="A45" s="88"/>
      <c r="B45" s="62" t="s">
        <v>22</v>
      </c>
      <c r="C45" s="59"/>
      <c r="D45" s="50"/>
      <c r="E45" s="50"/>
      <c r="F45" s="51"/>
    </row>
    <row r="46" spans="1:6" ht="15.75" customHeight="1" x14ac:dyDescent="0.25">
      <c r="A46" s="46"/>
      <c r="B46" s="46"/>
      <c r="C46" s="46"/>
      <c r="D46" s="46"/>
      <c r="E46" s="46"/>
      <c r="F46" s="46"/>
    </row>
    <row r="47" spans="1:6" ht="15.75" customHeight="1" thickBot="1" x14ac:dyDescent="0.3">
      <c r="A47" s="46"/>
      <c r="B47" s="46"/>
      <c r="C47" s="46"/>
      <c r="D47" s="46"/>
      <c r="E47" s="46"/>
      <c r="F47" s="46"/>
    </row>
    <row r="48" spans="1:6" ht="15.75" customHeight="1" x14ac:dyDescent="0.25">
      <c r="A48" s="63" t="s">
        <v>23</v>
      </c>
      <c r="B48" s="69" t="e">
        <f>AVERAGE(C42:F45)</f>
        <v>#DIV/0!</v>
      </c>
      <c r="C48" s="48"/>
      <c r="D48" s="46"/>
      <c r="E48" s="46"/>
      <c r="F48" s="46"/>
    </row>
    <row r="49" spans="1:6" ht="15.75" customHeight="1" x14ac:dyDescent="0.25">
      <c r="A49" s="64" t="s">
        <v>24</v>
      </c>
      <c r="B49" s="70" t="e">
        <f>(SMALL(C42:F45,1)+SMALL(C42:F45,2)+SMALL(C42:F45,3)+SMALL(C42:F45,4))/4</f>
        <v>#NUM!</v>
      </c>
      <c r="C49" s="48"/>
      <c r="D49" s="46"/>
      <c r="E49" s="46"/>
      <c r="F49" s="46"/>
    </row>
    <row r="50" spans="1:6" ht="15.75" customHeight="1" thickBot="1" x14ac:dyDescent="0.3">
      <c r="A50" s="65" t="s">
        <v>25</v>
      </c>
      <c r="B50" s="71" t="e">
        <f>B49/B48</f>
        <v>#NUM!</v>
      </c>
      <c r="C50" s="48"/>
      <c r="D50" s="46"/>
      <c r="E50" s="46"/>
      <c r="F50" s="46"/>
    </row>
    <row r="51" spans="1:6" ht="15.75" customHeight="1" thickBot="1" x14ac:dyDescent="0.3">
      <c r="A51" s="46"/>
      <c r="B51" s="46"/>
      <c r="C51" s="46"/>
      <c r="D51" s="46"/>
      <c r="E51" s="46"/>
      <c r="F51" s="46"/>
    </row>
    <row r="52" spans="1:6" ht="15.75" customHeight="1" thickBot="1" x14ac:dyDescent="0.3">
      <c r="A52" s="66" t="s">
        <v>26</v>
      </c>
      <c r="B52" s="72" t="e">
        <f>IF(B50&gt;0.9,"Excelente",IF(B50&gt;0.8,"Bueno",IF(B50&gt;0.7,"Crítico","Inaceptable")))</f>
        <v>#NUM!</v>
      </c>
      <c r="C52" s="78" t="s">
        <v>29</v>
      </c>
      <c r="D52" s="79"/>
      <c r="E52" s="46"/>
      <c r="F52" s="46"/>
    </row>
    <row r="53" spans="1:6" ht="15.75" customHeight="1" x14ac:dyDescent="0.2">
      <c r="A53" s="38"/>
      <c r="B53" s="43"/>
      <c r="C53" s="43"/>
      <c r="D53" s="43"/>
      <c r="E53" s="43"/>
      <c r="F53" s="43"/>
    </row>
    <row r="54" spans="1:6" ht="15.75" customHeight="1" x14ac:dyDescent="0.2">
      <c r="A54" s="67"/>
      <c r="B54" s="68"/>
      <c r="C54" s="68"/>
      <c r="D54" s="68"/>
      <c r="E54" s="68"/>
      <c r="F54" s="68"/>
    </row>
    <row r="55" spans="1:6" ht="15.75" customHeight="1" thickBot="1" x14ac:dyDescent="0.25"/>
    <row r="56" spans="1:6" ht="15.75" customHeight="1" x14ac:dyDescent="0.25">
      <c r="A56" s="80"/>
      <c r="B56" s="82" t="s">
        <v>3</v>
      </c>
      <c r="C56" s="84" t="s">
        <v>13</v>
      </c>
      <c r="D56" s="85"/>
      <c r="E56" s="85"/>
      <c r="F56" s="86"/>
    </row>
    <row r="57" spans="1:6" ht="15.75" customHeight="1" thickBot="1" x14ac:dyDescent="0.3">
      <c r="A57" s="81"/>
      <c r="B57" s="83"/>
      <c r="C57" s="56" t="s">
        <v>14</v>
      </c>
      <c r="D57" s="54" t="s">
        <v>15</v>
      </c>
      <c r="E57" s="54" t="s">
        <v>16</v>
      </c>
      <c r="F57" s="55" t="s">
        <v>17</v>
      </c>
    </row>
    <row r="58" spans="1:6" ht="15.75" customHeight="1" x14ac:dyDescent="0.25">
      <c r="A58" s="87" t="s">
        <v>18</v>
      </c>
      <c r="B58" s="60" t="s">
        <v>19</v>
      </c>
      <c r="C58" s="57"/>
      <c r="D58" s="52"/>
      <c r="E58" s="52"/>
      <c r="F58" s="53"/>
    </row>
    <row r="59" spans="1:6" ht="15.75" customHeight="1" x14ac:dyDescent="0.25">
      <c r="A59" s="87"/>
      <c r="B59" s="61" t="s">
        <v>20</v>
      </c>
      <c r="C59" s="58"/>
      <c r="D59" s="47"/>
      <c r="E59" s="47"/>
      <c r="F59" s="49"/>
    </row>
    <row r="60" spans="1:6" ht="15.75" customHeight="1" x14ac:dyDescent="0.25">
      <c r="A60" s="87"/>
      <c r="B60" s="61" t="s">
        <v>21</v>
      </c>
      <c r="C60" s="58"/>
      <c r="D60" s="47"/>
      <c r="E60" s="47"/>
      <c r="F60" s="49"/>
    </row>
    <row r="61" spans="1:6" ht="15.75" customHeight="1" thickBot="1" x14ac:dyDescent="0.3">
      <c r="A61" s="88"/>
      <c r="B61" s="62" t="s">
        <v>22</v>
      </c>
      <c r="C61" s="59"/>
      <c r="D61" s="50"/>
      <c r="E61" s="50"/>
      <c r="F61" s="51"/>
    </row>
    <row r="62" spans="1:6" ht="15.75" customHeight="1" x14ac:dyDescent="0.25">
      <c r="A62" s="46"/>
      <c r="B62" s="46"/>
      <c r="C62" s="46"/>
      <c r="D62" s="46"/>
      <c r="E62" s="46"/>
      <c r="F62" s="46"/>
    </row>
    <row r="63" spans="1:6" ht="15.75" customHeight="1" thickBot="1" x14ac:dyDescent="0.3">
      <c r="A63" s="46"/>
      <c r="B63" s="46"/>
      <c r="C63" s="46"/>
      <c r="D63" s="46"/>
      <c r="E63" s="46"/>
      <c r="F63" s="46"/>
    </row>
    <row r="64" spans="1:6" ht="15.75" customHeight="1" x14ac:dyDescent="0.25">
      <c r="A64" s="63" t="s">
        <v>23</v>
      </c>
      <c r="B64" s="69" t="e">
        <f>AVERAGE(C58:F61)</f>
        <v>#DIV/0!</v>
      </c>
      <c r="C64" s="48"/>
      <c r="D64" s="46"/>
      <c r="E64" s="46"/>
      <c r="F64" s="46"/>
    </row>
    <row r="65" spans="1:6" ht="15.75" customHeight="1" x14ac:dyDescent="0.25">
      <c r="A65" s="64" t="s">
        <v>24</v>
      </c>
      <c r="B65" s="70" t="e">
        <f>(SMALL(C58:F61,1)+SMALL(C58:F61,2)+SMALL(C58:F61,3)+SMALL(C58:F61,4))/4</f>
        <v>#NUM!</v>
      </c>
      <c r="C65" s="48"/>
      <c r="D65" s="46"/>
      <c r="E65" s="46"/>
      <c r="F65" s="46"/>
    </row>
    <row r="66" spans="1:6" ht="15.75" customHeight="1" thickBot="1" x14ac:dyDescent="0.3">
      <c r="A66" s="65" t="s">
        <v>25</v>
      </c>
      <c r="B66" s="71" t="e">
        <f>B65/B64</f>
        <v>#NUM!</v>
      </c>
      <c r="C66" s="48"/>
      <c r="D66" s="46"/>
      <c r="E66" s="46"/>
      <c r="F66" s="46"/>
    </row>
    <row r="67" spans="1:6" ht="15.75" customHeight="1" thickBot="1" x14ac:dyDescent="0.3">
      <c r="A67" s="46"/>
      <c r="B67" s="46"/>
      <c r="C67" s="46"/>
      <c r="D67" s="46"/>
      <c r="E67" s="46"/>
      <c r="F67" s="46"/>
    </row>
    <row r="68" spans="1:6" ht="15.75" customHeight="1" thickBot="1" x14ac:dyDescent="0.3">
      <c r="A68" s="66" t="s">
        <v>26</v>
      </c>
      <c r="B68" s="72" t="e">
        <f>IF(B66&gt;0.9,"Excelente",IF(B66&gt;0.8,"Bueno",IF(B66&gt;0.7,"Crítico","Inaceptable")))</f>
        <v>#NUM!</v>
      </c>
      <c r="C68" s="78" t="s">
        <v>29</v>
      </c>
      <c r="D68" s="79"/>
      <c r="E68" s="46"/>
      <c r="F68" s="46"/>
    </row>
    <row r="69" spans="1:6" ht="15.75" customHeight="1" x14ac:dyDescent="0.2">
      <c r="A69" s="38"/>
      <c r="B69" s="43"/>
      <c r="C69" s="43"/>
      <c r="D69" s="43"/>
      <c r="E69" s="43"/>
      <c r="F69" s="43"/>
    </row>
    <row r="70" spans="1:6" ht="15.75" customHeight="1" x14ac:dyDescent="0.2">
      <c r="A70" s="67"/>
      <c r="B70" s="68"/>
      <c r="C70" s="68"/>
      <c r="D70" s="68"/>
      <c r="E70" s="68"/>
      <c r="F70" s="68"/>
    </row>
    <row r="71" spans="1:6" ht="15.75" customHeight="1" thickBot="1" x14ac:dyDescent="0.25"/>
    <row r="72" spans="1:6" ht="15.75" customHeight="1" x14ac:dyDescent="0.25">
      <c r="A72" s="80"/>
      <c r="B72" s="82" t="s">
        <v>3</v>
      </c>
      <c r="C72" s="84" t="s">
        <v>13</v>
      </c>
      <c r="D72" s="85"/>
      <c r="E72" s="85"/>
      <c r="F72" s="86"/>
    </row>
    <row r="73" spans="1:6" ht="15.75" customHeight="1" thickBot="1" x14ac:dyDescent="0.3">
      <c r="A73" s="81"/>
      <c r="B73" s="83"/>
      <c r="C73" s="56" t="s">
        <v>14</v>
      </c>
      <c r="D73" s="54" t="s">
        <v>15</v>
      </c>
      <c r="E73" s="54" t="s">
        <v>16</v>
      </c>
      <c r="F73" s="55" t="s">
        <v>17</v>
      </c>
    </row>
    <row r="74" spans="1:6" ht="15.75" customHeight="1" x14ac:dyDescent="0.25">
      <c r="A74" s="87" t="s">
        <v>18</v>
      </c>
      <c r="B74" s="60" t="s">
        <v>19</v>
      </c>
      <c r="C74" s="57"/>
      <c r="D74" s="52"/>
      <c r="E74" s="52"/>
      <c r="F74" s="53"/>
    </row>
    <row r="75" spans="1:6" ht="15.75" customHeight="1" x14ac:dyDescent="0.25">
      <c r="A75" s="87"/>
      <c r="B75" s="61" t="s">
        <v>20</v>
      </c>
      <c r="C75" s="58"/>
      <c r="D75" s="47"/>
      <c r="E75" s="47"/>
      <c r="F75" s="49"/>
    </row>
    <row r="76" spans="1:6" ht="15.75" customHeight="1" x14ac:dyDescent="0.25">
      <c r="A76" s="87"/>
      <c r="B76" s="61" t="s">
        <v>21</v>
      </c>
      <c r="C76" s="58"/>
      <c r="D76" s="47"/>
      <c r="E76" s="47"/>
      <c r="F76" s="49"/>
    </row>
    <row r="77" spans="1:6" ht="15.75" customHeight="1" thickBot="1" x14ac:dyDescent="0.3">
      <c r="A77" s="88"/>
      <c r="B77" s="62" t="s">
        <v>22</v>
      </c>
      <c r="C77" s="59"/>
      <c r="D77" s="50"/>
      <c r="E77" s="50"/>
      <c r="F77" s="51"/>
    </row>
    <row r="78" spans="1:6" ht="15.75" customHeight="1" x14ac:dyDescent="0.25">
      <c r="A78" s="46"/>
      <c r="B78" s="46"/>
      <c r="C78" s="46"/>
      <c r="D78" s="46"/>
      <c r="E78" s="46"/>
      <c r="F78" s="46"/>
    </row>
    <row r="79" spans="1:6" ht="15.75" customHeight="1" thickBot="1" x14ac:dyDescent="0.3">
      <c r="A79" s="46"/>
      <c r="B79" s="46"/>
      <c r="C79" s="46"/>
      <c r="D79" s="46"/>
      <c r="E79" s="46"/>
      <c r="F79" s="46"/>
    </row>
    <row r="80" spans="1:6" ht="15.75" customHeight="1" x14ac:dyDescent="0.25">
      <c r="A80" s="63" t="s">
        <v>23</v>
      </c>
      <c r="B80" s="69" t="e">
        <f>AVERAGE(C74:F77)</f>
        <v>#DIV/0!</v>
      </c>
      <c r="C80" s="48"/>
      <c r="D80" s="46"/>
      <c r="E80" s="46"/>
      <c r="F80" s="46"/>
    </row>
    <row r="81" spans="1:6" ht="15.75" customHeight="1" x14ac:dyDescent="0.25">
      <c r="A81" s="64" t="s">
        <v>24</v>
      </c>
      <c r="B81" s="70" t="e">
        <f>(SMALL(C74:F77,1)+SMALL(C74:F77,2)+SMALL(C74:F77,3)+SMALL(C74:F77,4))/4</f>
        <v>#NUM!</v>
      </c>
      <c r="C81" s="48"/>
      <c r="D81" s="46"/>
      <c r="E81" s="46"/>
      <c r="F81" s="46"/>
    </row>
    <row r="82" spans="1:6" ht="15.75" customHeight="1" thickBot="1" x14ac:dyDescent="0.3">
      <c r="A82" s="65" t="s">
        <v>25</v>
      </c>
      <c r="B82" s="71" t="e">
        <f>B81/B80</f>
        <v>#NUM!</v>
      </c>
      <c r="C82" s="48"/>
      <c r="D82" s="46"/>
      <c r="E82" s="46"/>
      <c r="F82" s="46"/>
    </row>
    <row r="83" spans="1:6" ht="15.75" customHeight="1" thickBot="1" x14ac:dyDescent="0.3">
      <c r="A83" s="46"/>
      <c r="B83" s="46"/>
      <c r="C83" s="46"/>
      <c r="D83" s="46"/>
      <c r="E83" s="46"/>
      <c r="F83" s="46"/>
    </row>
    <row r="84" spans="1:6" ht="15.75" customHeight="1" thickBot="1" x14ac:dyDescent="0.3">
      <c r="A84" s="66" t="s">
        <v>26</v>
      </c>
      <c r="B84" s="72" t="e">
        <f>IF(B82&gt;0.9,"Excelente",IF(B82&gt;0.8,"Bueno",IF(B82&gt;0.7,"Crítico","Inaceptable")))</f>
        <v>#NUM!</v>
      </c>
      <c r="C84" s="78" t="s">
        <v>29</v>
      </c>
      <c r="D84" s="79"/>
      <c r="E84" s="46"/>
      <c r="F84" s="46"/>
    </row>
    <row r="85" spans="1:6" ht="15.75" customHeight="1" x14ac:dyDescent="0.2">
      <c r="A85" s="38"/>
      <c r="B85" s="43"/>
      <c r="C85" s="43"/>
      <c r="D85" s="43"/>
      <c r="E85" s="43"/>
      <c r="F85" s="43"/>
    </row>
    <row r="86" spans="1:6" ht="15.75" customHeight="1" x14ac:dyDescent="0.2">
      <c r="A86" s="67"/>
      <c r="B86" s="68"/>
      <c r="C86" s="68"/>
      <c r="D86" s="68"/>
      <c r="E86" s="68"/>
      <c r="F86" s="68"/>
    </row>
    <row r="87" spans="1:6" ht="15.75" customHeight="1" thickBot="1" x14ac:dyDescent="0.25"/>
    <row r="88" spans="1:6" ht="15.75" customHeight="1" x14ac:dyDescent="0.25">
      <c r="A88" s="80"/>
      <c r="B88" s="82" t="s">
        <v>3</v>
      </c>
      <c r="C88" s="84" t="s">
        <v>13</v>
      </c>
      <c r="D88" s="85"/>
      <c r="E88" s="85"/>
      <c r="F88" s="86"/>
    </row>
    <row r="89" spans="1:6" ht="15.75" customHeight="1" thickBot="1" x14ac:dyDescent="0.3">
      <c r="A89" s="81"/>
      <c r="B89" s="83"/>
      <c r="C89" s="56" t="s">
        <v>14</v>
      </c>
      <c r="D89" s="54" t="s">
        <v>15</v>
      </c>
      <c r="E89" s="54" t="s">
        <v>16</v>
      </c>
      <c r="F89" s="55" t="s">
        <v>17</v>
      </c>
    </row>
    <row r="90" spans="1:6" ht="15.75" customHeight="1" x14ac:dyDescent="0.25">
      <c r="A90" s="87" t="s">
        <v>18</v>
      </c>
      <c r="B90" s="60" t="s">
        <v>19</v>
      </c>
      <c r="C90" s="57"/>
      <c r="D90" s="52"/>
      <c r="E90" s="52"/>
      <c r="F90" s="53"/>
    </row>
    <row r="91" spans="1:6" ht="15.75" customHeight="1" x14ac:dyDescent="0.25">
      <c r="A91" s="87"/>
      <c r="B91" s="61" t="s">
        <v>20</v>
      </c>
      <c r="C91" s="58"/>
      <c r="D91" s="47"/>
      <c r="E91" s="47"/>
      <c r="F91" s="49"/>
    </row>
    <row r="92" spans="1:6" ht="15.75" customHeight="1" x14ac:dyDescent="0.25">
      <c r="A92" s="87"/>
      <c r="B92" s="61" t="s">
        <v>21</v>
      </c>
      <c r="C92" s="58"/>
      <c r="D92" s="47"/>
      <c r="E92" s="47"/>
      <c r="F92" s="49"/>
    </row>
    <row r="93" spans="1:6" ht="15.75" customHeight="1" thickBot="1" x14ac:dyDescent="0.3">
      <c r="A93" s="88"/>
      <c r="B93" s="62" t="s">
        <v>22</v>
      </c>
      <c r="C93" s="59"/>
      <c r="D93" s="50"/>
      <c r="E93" s="50"/>
      <c r="F93" s="51"/>
    </row>
    <row r="94" spans="1:6" ht="15.75" customHeight="1" x14ac:dyDescent="0.25">
      <c r="A94" s="46"/>
      <c r="B94" s="46"/>
      <c r="C94" s="46"/>
      <c r="D94" s="46"/>
      <c r="E94" s="46"/>
      <c r="F94" s="46"/>
    </row>
    <row r="95" spans="1:6" ht="15.75" customHeight="1" thickBot="1" x14ac:dyDescent="0.3">
      <c r="A95" s="46"/>
      <c r="B95" s="46"/>
      <c r="C95" s="46"/>
      <c r="D95" s="46"/>
      <c r="E95" s="46"/>
      <c r="F95" s="46"/>
    </row>
    <row r="96" spans="1:6" ht="15.75" customHeight="1" x14ac:dyDescent="0.25">
      <c r="A96" s="63" t="s">
        <v>23</v>
      </c>
      <c r="B96" s="69" t="e">
        <f>AVERAGE(C90:F93)</f>
        <v>#DIV/0!</v>
      </c>
      <c r="C96" s="48"/>
      <c r="D96" s="46"/>
      <c r="E96" s="46"/>
      <c r="F96" s="46"/>
    </row>
    <row r="97" spans="1:6" ht="15.75" customHeight="1" x14ac:dyDescent="0.25">
      <c r="A97" s="64" t="s">
        <v>24</v>
      </c>
      <c r="B97" s="70" t="e">
        <f>(SMALL(C90:F93,1)+SMALL(C90:F93,2)+SMALL(C90:F93,3)+SMALL(C90:F93,4))/4</f>
        <v>#NUM!</v>
      </c>
      <c r="C97" s="48"/>
      <c r="D97" s="46"/>
      <c r="E97" s="46"/>
      <c r="F97" s="46"/>
    </row>
    <row r="98" spans="1:6" ht="15.75" customHeight="1" thickBot="1" x14ac:dyDescent="0.3">
      <c r="A98" s="65" t="s">
        <v>25</v>
      </c>
      <c r="B98" s="71" t="e">
        <f>B97/B96</f>
        <v>#NUM!</v>
      </c>
      <c r="C98" s="48"/>
      <c r="D98" s="46"/>
      <c r="E98" s="46"/>
      <c r="F98" s="46"/>
    </row>
    <row r="99" spans="1:6" ht="15.75" customHeight="1" thickBot="1" x14ac:dyDescent="0.3">
      <c r="A99" s="46"/>
      <c r="B99" s="46"/>
      <c r="C99" s="46"/>
      <c r="D99" s="46"/>
      <c r="E99" s="46"/>
      <c r="F99" s="46"/>
    </row>
    <row r="100" spans="1:6" ht="15.75" customHeight="1" thickBot="1" x14ac:dyDescent="0.3">
      <c r="A100" s="66" t="s">
        <v>26</v>
      </c>
      <c r="B100" s="72" t="e">
        <f>IF(B98&gt;0.9,"Excelente",IF(B98&gt;0.8,"Bueno",IF(B98&gt;0.7,"Crítico","Inaceptable")))</f>
        <v>#NUM!</v>
      </c>
      <c r="C100" s="78" t="s">
        <v>29</v>
      </c>
      <c r="D100" s="79"/>
      <c r="E100" s="46"/>
      <c r="F100" s="46"/>
    </row>
    <row r="101" spans="1:6" ht="15.75" customHeight="1" x14ac:dyDescent="0.2">
      <c r="A101" s="38"/>
      <c r="B101" s="43"/>
      <c r="C101" s="43"/>
      <c r="D101" s="43"/>
      <c r="E101" s="43"/>
      <c r="F101" s="43"/>
    </row>
    <row r="102" spans="1:6" ht="15.75" customHeight="1" x14ac:dyDescent="0.2">
      <c r="A102" s="67"/>
      <c r="B102" s="68"/>
      <c r="C102" s="68"/>
      <c r="D102" s="68"/>
      <c r="E102" s="68"/>
      <c r="F102" s="68"/>
    </row>
    <row r="103" spans="1:6" ht="15.75" customHeight="1" thickBot="1" x14ac:dyDescent="0.25"/>
    <row r="104" spans="1:6" ht="15.75" customHeight="1" x14ac:dyDescent="0.25">
      <c r="A104" s="80"/>
      <c r="B104" s="82" t="s">
        <v>3</v>
      </c>
      <c r="C104" s="84" t="s">
        <v>13</v>
      </c>
      <c r="D104" s="85"/>
      <c r="E104" s="85"/>
      <c r="F104" s="86"/>
    </row>
    <row r="105" spans="1:6" ht="15.75" customHeight="1" thickBot="1" x14ac:dyDescent="0.3">
      <c r="A105" s="81"/>
      <c r="B105" s="83"/>
      <c r="C105" s="56" t="s">
        <v>14</v>
      </c>
      <c r="D105" s="54" t="s">
        <v>15</v>
      </c>
      <c r="E105" s="54" t="s">
        <v>16</v>
      </c>
      <c r="F105" s="55" t="s">
        <v>17</v>
      </c>
    </row>
    <row r="106" spans="1:6" ht="15.75" customHeight="1" x14ac:dyDescent="0.25">
      <c r="A106" s="87" t="s">
        <v>18</v>
      </c>
      <c r="B106" s="60" t="s">
        <v>19</v>
      </c>
      <c r="C106" s="57"/>
      <c r="D106" s="52"/>
      <c r="E106" s="52"/>
      <c r="F106" s="53"/>
    </row>
    <row r="107" spans="1:6" ht="15.75" customHeight="1" x14ac:dyDescent="0.25">
      <c r="A107" s="87"/>
      <c r="B107" s="61" t="s">
        <v>20</v>
      </c>
      <c r="C107" s="58"/>
      <c r="D107" s="47"/>
      <c r="E107" s="47"/>
      <c r="F107" s="49"/>
    </row>
    <row r="108" spans="1:6" ht="15.75" customHeight="1" x14ac:dyDescent="0.25">
      <c r="A108" s="87"/>
      <c r="B108" s="61" t="s">
        <v>21</v>
      </c>
      <c r="C108" s="58"/>
      <c r="D108" s="47"/>
      <c r="E108" s="47"/>
      <c r="F108" s="49"/>
    </row>
    <row r="109" spans="1:6" ht="15.75" customHeight="1" thickBot="1" x14ac:dyDescent="0.3">
      <c r="A109" s="88"/>
      <c r="B109" s="62" t="s">
        <v>22</v>
      </c>
      <c r="C109" s="59"/>
      <c r="D109" s="50"/>
      <c r="E109" s="50"/>
      <c r="F109" s="51"/>
    </row>
    <row r="110" spans="1:6" ht="15.75" customHeight="1" x14ac:dyDescent="0.25">
      <c r="A110" s="46"/>
      <c r="B110" s="46"/>
      <c r="C110" s="46"/>
      <c r="D110" s="46"/>
      <c r="E110" s="46"/>
      <c r="F110" s="46"/>
    </row>
    <row r="111" spans="1:6" ht="15.75" customHeight="1" thickBot="1" x14ac:dyDescent="0.3">
      <c r="A111" s="46"/>
      <c r="B111" s="46"/>
      <c r="C111" s="46"/>
      <c r="D111" s="46"/>
      <c r="E111" s="46"/>
      <c r="F111" s="46"/>
    </row>
    <row r="112" spans="1:6" ht="15.75" customHeight="1" x14ac:dyDescent="0.25">
      <c r="A112" s="63" t="s">
        <v>23</v>
      </c>
      <c r="B112" s="69" t="e">
        <f>AVERAGE(C106:F109)</f>
        <v>#DIV/0!</v>
      </c>
      <c r="C112" s="48"/>
      <c r="D112" s="46"/>
      <c r="E112" s="46"/>
      <c r="F112" s="46"/>
    </row>
    <row r="113" spans="1:6" ht="15.75" customHeight="1" x14ac:dyDescent="0.25">
      <c r="A113" s="64" t="s">
        <v>24</v>
      </c>
      <c r="B113" s="70" t="e">
        <f>(SMALL(C106:F109,1)+SMALL(C106:F109,2)+SMALL(C106:F109,3)+SMALL(C106:F109,4))/4</f>
        <v>#NUM!</v>
      </c>
      <c r="C113" s="48"/>
      <c r="D113" s="46"/>
      <c r="E113" s="46"/>
      <c r="F113" s="46"/>
    </row>
    <row r="114" spans="1:6" ht="15.75" customHeight="1" thickBot="1" x14ac:dyDescent="0.3">
      <c r="A114" s="65" t="s">
        <v>25</v>
      </c>
      <c r="B114" s="71" t="e">
        <f>B113/B112</f>
        <v>#NUM!</v>
      </c>
      <c r="C114" s="48"/>
      <c r="D114" s="46"/>
      <c r="E114" s="46"/>
      <c r="F114" s="46"/>
    </row>
    <row r="115" spans="1:6" ht="15.75" customHeight="1" thickBot="1" x14ac:dyDescent="0.3">
      <c r="A115" s="46"/>
      <c r="B115" s="46"/>
      <c r="C115" s="46"/>
      <c r="D115" s="46"/>
      <c r="E115" s="46"/>
      <c r="F115" s="46"/>
    </row>
    <row r="116" spans="1:6" ht="15.75" customHeight="1" thickBot="1" x14ac:dyDescent="0.3">
      <c r="A116" s="66" t="s">
        <v>26</v>
      </c>
      <c r="B116" s="72" t="e">
        <f>IF(B114&gt;0.9,"Excelente",IF(B114&gt;0.8,"Bueno",IF(B114&gt;0.7,"Crítico","Inaceptable")))</f>
        <v>#NUM!</v>
      </c>
      <c r="C116" s="78" t="s">
        <v>29</v>
      </c>
      <c r="D116" s="79"/>
      <c r="E116" s="46"/>
      <c r="F116" s="46"/>
    </row>
    <row r="117" spans="1:6" ht="15.75" customHeight="1" x14ac:dyDescent="0.2">
      <c r="A117" s="38"/>
      <c r="B117" s="43"/>
      <c r="C117" s="43"/>
      <c r="D117" s="43"/>
      <c r="E117" s="43"/>
      <c r="F117" s="43"/>
    </row>
    <row r="118" spans="1:6" ht="15.75" customHeight="1" x14ac:dyDescent="0.2">
      <c r="A118" s="67"/>
      <c r="B118" s="68"/>
      <c r="C118" s="68"/>
      <c r="D118" s="68"/>
      <c r="E118" s="68"/>
      <c r="F118" s="68"/>
    </row>
    <row r="119" spans="1:6" ht="15.75" customHeight="1" thickBot="1" x14ac:dyDescent="0.25"/>
    <row r="120" spans="1:6" ht="15.75" customHeight="1" x14ac:dyDescent="0.25">
      <c r="A120" s="80"/>
      <c r="B120" s="82" t="s">
        <v>3</v>
      </c>
      <c r="C120" s="84" t="s">
        <v>13</v>
      </c>
      <c r="D120" s="85"/>
      <c r="E120" s="85"/>
      <c r="F120" s="86"/>
    </row>
    <row r="121" spans="1:6" ht="15.75" customHeight="1" thickBot="1" x14ac:dyDescent="0.3">
      <c r="A121" s="81"/>
      <c r="B121" s="83"/>
      <c r="C121" s="56" t="s">
        <v>14</v>
      </c>
      <c r="D121" s="54" t="s">
        <v>15</v>
      </c>
      <c r="E121" s="54" t="s">
        <v>16</v>
      </c>
      <c r="F121" s="55" t="s">
        <v>17</v>
      </c>
    </row>
    <row r="122" spans="1:6" ht="15.75" customHeight="1" x14ac:dyDescent="0.25">
      <c r="A122" s="87" t="s">
        <v>18</v>
      </c>
      <c r="B122" s="60" t="s">
        <v>19</v>
      </c>
      <c r="C122" s="57"/>
      <c r="D122" s="52"/>
      <c r="E122" s="52"/>
      <c r="F122" s="53"/>
    </row>
    <row r="123" spans="1:6" ht="15.75" customHeight="1" x14ac:dyDescent="0.25">
      <c r="A123" s="87"/>
      <c r="B123" s="61" t="s">
        <v>20</v>
      </c>
      <c r="C123" s="58"/>
      <c r="D123" s="47"/>
      <c r="E123" s="47"/>
      <c r="F123" s="49"/>
    </row>
    <row r="124" spans="1:6" ht="15.75" customHeight="1" x14ac:dyDescent="0.25">
      <c r="A124" s="87"/>
      <c r="B124" s="61" t="s">
        <v>21</v>
      </c>
      <c r="C124" s="58"/>
      <c r="D124" s="47"/>
      <c r="E124" s="47"/>
      <c r="F124" s="49"/>
    </row>
    <row r="125" spans="1:6" ht="15.75" customHeight="1" thickBot="1" x14ac:dyDescent="0.3">
      <c r="A125" s="88"/>
      <c r="B125" s="62" t="s">
        <v>22</v>
      </c>
      <c r="C125" s="59"/>
      <c r="D125" s="50"/>
      <c r="E125" s="50"/>
      <c r="F125" s="51"/>
    </row>
    <row r="126" spans="1:6" ht="15.75" customHeight="1" x14ac:dyDescent="0.25">
      <c r="A126" s="46"/>
      <c r="B126" s="46"/>
      <c r="C126" s="46"/>
      <c r="D126" s="46"/>
      <c r="E126" s="46"/>
      <c r="F126" s="46"/>
    </row>
    <row r="127" spans="1:6" ht="15.75" customHeight="1" thickBot="1" x14ac:dyDescent="0.3">
      <c r="A127" s="46"/>
      <c r="B127" s="46"/>
      <c r="C127" s="46"/>
      <c r="D127" s="46"/>
      <c r="E127" s="46"/>
      <c r="F127" s="46"/>
    </row>
    <row r="128" spans="1:6" ht="15.75" customHeight="1" x14ac:dyDescent="0.25">
      <c r="A128" s="63" t="s">
        <v>23</v>
      </c>
      <c r="B128" s="69" t="e">
        <f>AVERAGE(C122:F125)</f>
        <v>#DIV/0!</v>
      </c>
      <c r="C128" s="48"/>
      <c r="D128" s="46"/>
      <c r="E128" s="46"/>
      <c r="F128" s="46"/>
    </row>
    <row r="129" spans="1:6" ht="15.75" customHeight="1" x14ac:dyDescent="0.25">
      <c r="A129" s="64" t="s">
        <v>24</v>
      </c>
      <c r="B129" s="70" t="e">
        <f>(SMALL(C122:F125,1)+SMALL(C122:F125,2)+SMALL(C122:F125,3)+SMALL(C122:F125,4))/4</f>
        <v>#NUM!</v>
      </c>
      <c r="C129" s="48"/>
      <c r="D129" s="46"/>
      <c r="E129" s="46"/>
      <c r="F129" s="46"/>
    </row>
    <row r="130" spans="1:6" ht="15.75" customHeight="1" thickBot="1" x14ac:dyDescent="0.3">
      <c r="A130" s="65" t="s">
        <v>25</v>
      </c>
      <c r="B130" s="71" t="e">
        <f>B129/B128</f>
        <v>#NUM!</v>
      </c>
      <c r="C130" s="48"/>
      <c r="D130" s="46"/>
      <c r="E130" s="46"/>
      <c r="F130" s="46"/>
    </row>
    <row r="131" spans="1:6" ht="15.75" customHeight="1" thickBot="1" x14ac:dyDescent="0.3">
      <c r="A131" s="46"/>
      <c r="B131" s="46"/>
      <c r="C131" s="46"/>
      <c r="D131" s="46"/>
      <c r="E131" s="46"/>
      <c r="F131" s="46"/>
    </row>
    <row r="132" spans="1:6" ht="15.75" customHeight="1" thickBot="1" x14ac:dyDescent="0.3">
      <c r="A132" s="66" t="s">
        <v>26</v>
      </c>
      <c r="B132" s="72" t="e">
        <f>IF(B130&gt;0.9,"Excelente",IF(B130&gt;0.8,"Bueno",IF(B130&gt;0.7,"Crítico","Inaceptable")))</f>
        <v>#NUM!</v>
      </c>
      <c r="C132" s="78" t="s">
        <v>29</v>
      </c>
      <c r="D132" s="79"/>
      <c r="E132" s="46"/>
      <c r="F132" s="46"/>
    </row>
    <row r="133" spans="1:6" ht="15.75" customHeight="1" x14ac:dyDescent="0.2">
      <c r="A133" s="38"/>
      <c r="B133" s="43"/>
      <c r="C133" s="43"/>
      <c r="D133" s="43"/>
      <c r="E133" s="43"/>
      <c r="F133" s="43"/>
    </row>
    <row r="134" spans="1:6" ht="15.75" customHeight="1" x14ac:dyDescent="0.2">
      <c r="A134" s="67"/>
      <c r="B134" s="68"/>
      <c r="C134" s="68"/>
      <c r="D134" s="68"/>
      <c r="E134" s="68"/>
      <c r="F134" s="68"/>
    </row>
    <row r="135" spans="1:6" ht="15.75" customHeight="1" thickBot="1" x14ac:dyDescent="0.25"/>
    <row r="136" spans="1:6" ht="15.75" customHeight="1" x14ac:dyDescent="0.25">
      <c r="A136" s="80"/>
      <c r="B136" s="82" t="s">
        <v>3</v>
      </c>
      <c r="C136" s="84" t="s">
        <v>13</v>
      </c>
      <c r="D136" s="85"/>
      <c r="E136" s="85"/>
      <c r="F136" s="86"/>
    </row>
    <row r="137" spans="1:6" ht="15.75" customHeight="1" thickBot="1" x14ac:dyDescent="0.3">
      <c r="A137" s="81"/>
      <c r="B137" s="83"/>
      <c r="C137" s="56" t="s">
        <v>14</v>
      </c>
      <c r="D137" s="54" t="s">
        <v>15</v>
      </c>
      <c r="E137" s="54" t="s">
        <v>16</v>
      </c>
      <c r="F137" s="55" t="s">
        <v>17</v>
      </c>
    </row>
    <row r="138" spans="1:6" ht="15.75" customHeight="1" x14ac:dyDescent="0.25">
      <c r="A138" s="87" t="s">
        <v>18</v>
      </c>
      <c r="B138" s="60" t="s">
        <v>19</v>
      </c>
      <c r="C138" s="57"/>
      <c r="D138" s="52"/>
      <c r="E138" s="52"/>
      <c r="F138" s="53"/>
    </row>
    <row r="139" spans="1:6" ht="15.75" customHeight="1" x14ac:dyDescent="0.25">
      <c r="A139" s="87"/>
      <c r="B139" s="61" t="s">
        <v>20</v>
      </c>
      <c r="C139" s="58"/>
      <c r="D139" s="47"/>
      <c r="E139" s="47"/>
      <c r="F139" s="49"/>
    </row>
    <row r="140" spans="1:6" ht="15.75" customHeight="1" x14ac:dyDescent="0.25">
      <c r="A140" s="87"/>
      <c r="B140" s="61" t="s">
        <v>21</v>
      </c>
      <c r="C140" s="58"/>
      <c r="D140" s="47"/>
      <c r="E140" s="47"/>
      <c r="F140" s="49"/>
    </row>
    <row r="141" spans="1:6" ht="15.75" customHeight="1" thickBot="1" x14ac:dyDescent="0.3">
      <c r="A141" s="88"/>
      <c r="B141" s="62" t="s">
        <v>22</v>
      </c>
      <c r="C141" s="59"/>
      <c r="D141" s="50"/>
      <c r="E141" s="50"/>
      <c r="F141" s="51"/>
    </row>
    <row r="142" spans="1:6" ht="15.75" customHeight="1" x14ac:dyDescent="0.25">
      <c r="A142" s="46"/>
      <c r="B142" s="46"/>
      <c r="C142" s="46"/>
      <c r="D142" s="46"/>
      <c r="E142" s="46"/>
      <c r="F142" s="46"/>
    </row>
    <row r="143" spans="1:6" ht="15.75" customHeight="1" thickBot="1" x14ac:dyDescent="0.3">
      <c r="A143" s="46"/>
      <c r="B143" s="46"/>
      <c r="C143" s="46"/>
      <c r="D143" s="46"/>
      <c r="E143" s="46"/>
      <c r="F143" s="46"/>
    </row>
    <row r="144" spans="1:6" ht="15.75" customHeight="1" x14ac:dyDescent="0.25">
      <c r="A144" s="63" t="s">
        <v>23</v>
      </c>
      <c r="B144" s="69" t="e">
        <f>AVERAGE(C138:F141)</f>
        <v>#DIV/0!</v>
      </c>
      <c r="C144" s="48"/>
      <c r="D144" s="46"/>
      <c r="E144" s="46"/>
      <c r="F144" s="46"/>
    </row>
    <row r="145" spans="1:6" ht="15.75" customHeight="1" x14ac:dyDescent="0.25">
      <c r="A145" s="64" t="s">
        <v>24</v>
      </c>
      <c r="B145" s="70" t="e">
        <f>(SMALL(C138:F141,1)+SMALL(C138:F141,2)+SMALL(C138:F141,3)+SMALL(C138:F141,4))/4</f>
        <v>#NUM!</v>
      </c>
      <c r="C145" s="48"/>
      <c r="D145" s="46"/>
      <c r="E145" s="46"/>
      <c r="F145" s="46"/>
    </row>
    <row r="146" spans="1:6" ht="15.75" customHeight="1" thickBot="1" x14ac:dyDescent="0.3">
      <c r="A146" s="65" t="s">
        <v>25</v>
      </c>
      <c r="B146" s="71" t="e">
        <f>B145/B144</f>
        <v>#NUM!</v>
      </c>
      <c r="C146" s="48"/>
      <c r="D146" s="46"/>
      <c r="E146" s="46"/>
      <c r="F146" s="46"/>
    </row>
    <row r="147" spans="1:6" ht="15.75" customHeight="1" thickBot="1" x14ac:dyDescent="0.3">
      <c r="A147" s="46"/>
      <c r="B147" s="46"/>
      <c r="C147" s="46"/>
      <c r="D147" s="46"/>
      <c r="E147" s="46"/>
      <c r="F147" s="46"/>
    </row>
    <row r="148" spans="1:6" ht="15.75" customHeight="1" thickBot="1" x14ac:dyDescent="0.3">
      <c r="A148" s="66" t="s">
        <v>26</v>
      </c>
      <c r="B148" s="72" t="e">
        <f>IF(B146&gt;0.9,"Excelente",IF(B146&gt;0.8,"Bueno",IF(B146&gt;0.7,"Crítico","Inaceptable")))</f>
        <v>#NUM!</v>
      </c>
      <c r="C148" s="78" t="s">
        <v>29</v>
      </c>
      <c r="D148" s="79"/>
      <c r="E148" s="46"/>
      <c r="F148" s="46"/>
    </row>
    <row r="149" spans="1:6" ht="15.75" customHeight="1" x14ac:dyDescent="0.2">
      <c r="A149" s="38"/>
      <c r="B149" s="43"/>
      <c r="C149" s="43"/>
      <c r="D149" s="43"/>
      <c r="E149" s="43"/>
      <c r="F149" s="43"/>
    </row>
    <row r="150" spans="1:6" ht="15.75" customHeight="1" x14ac:dyDescent="0.2">
      <c r="A150" s="67"/>
      <c r="B150" s="68"/>
      <c r="C150" s="68"/>
      <c r="D150" s="68"/>
      <c r="E150" s="68"/>
      <c r="F150" s="68"/>
    </row>
    <row r="151" spans="1:6" ht="15.75" customHeight="1" thickBot="1" x14ac:dyDescent="0.25"/>
    <row r="152" spans="1:6" ht="15.75" customHeight="1" x14ac:dyDescent="0.25">
      <c r="A152" s="80"/>
      <c r="B152" s="82" t="s">
        <v>3</v>
      </c>
      <c r="C152" s="84" t="s">
        <v>13</v>
      </c>
      <c r="D152" s="85"/>
      <c r="E152" s="85"/>
      <c r="F152" s="86"/>
    </row>
    <row r="153" spans="1:6" ht="15.75" customHeight="1" thickBot="1" x14ac:dyDescent="0.3">
      <c r="A153" s="81"/>
      <c r="B153" s="83"/>
      <c r="C153" s="56" t="s">
        <v>14</v>
      </c>
      <c r="D153" s="54" t="s">
        <v>15</v>
      </c>
      <c r="E153" s="54" t="s">
        <v>16</v>
      </c>
      <c r="F153" s="55" t="s">
        <v>17</v>
      </c>
    </row>
    <row r="154" spans="1:6" ht="15.75" customHeight="1" x14ac:dyDescent="0.25">
      <c r="A154" s="87" t="s">
        <v>18</v>
      </c>
      <c r="B154" s="60" t="s">
        <v>19</v>
      </c>
      <c r="C154" s="57"/>
      <c r="D154" s="52"/>
      <c r="E154" s="52"/>
      <c r="F154" s="53"/>
    </row>
    <row r="155" spans="1:6" ht="15.75" customHeight="1" x14ac:dyDescent="0.25">
      <c r="A155" s="87"/>
      <c r="B155" s="61" t="s">
        <v>20</v>
      </c>
      <c r="C155" s="58"/>
      <c r="D155" s="47"/>
      <c r="E155" s="47"/>
      <c r="F155" s="49"/>
    </row>
    <row r="156" spans="1:6" ht="15.75" customHeight="1" x14ac:dyDescent="0.25">
      <c r="A156" s="87"/>
      <c r="B156" s="61" t="s">
        <v>21</v>
      </c>
      <c r="C156" s="58"/>
      <c r="D156" s="47"/>
      <c r="E156" s="47"/>
      <c r="F156" s="49"/>
    </row>
    <row r="157" spans="1:6" ht="15.75" customHeight="1" thickBot="1" x14ac:dyDescent="0.3">
      <c r="A157" s="88"/>
      <c r="B157" s="62" t="s">
        <v>22</v>
      </c>
      <c r="C157" s="59"/>
      <c r="D157" s="50"/>
      <c r="E157" s="50"/>
      <c r="F157" s="51"/>
    </row>
    <row r="158" spans="1:6" ht="15.75" customHeight="1" x14ac:dyDescent="0.25">
      <c r="A158" s="46"/>
      <c r="B158" s="46"/>
      <c r="C158" s="46"/>
      <c r="D158" s="46"/>
      <c r="E158" s="46"/>
      <c r="F158" s="46"/>
    </row>
    <row r="159" spans="1:6" ht="15.75" customHeight="1" thickBot="1" x14ac:dyDescent="0.3">
      <c r="A159" s="46"/>
      <c r="B159" s="46"/>
      <c r="C159" s="46"/>
      <c r="D159" s="46"/>
      <c r="E159" s="46"/>
      <c r="F159" s="46"/>
    </row>
    <row r="160" spans="1:6" ht="15.75" customHeight="1" x14ac:dyDescent="0.25">
      <c r="A160" s="63" t="s">
        <v>23</v>
      </c>
      <c r="B160" s="69" t="e">
        <f>AVERAGE(C154:F157)</f>
        <v>#DIV/0!</v>
      </c>
      <c r="C160" s="48"/>
      <c r="D160" s="46"/>
      <c r="E160" s="46"/>
      <c r="F160" s="46"/>
    </row>
    <row r="161" spans="1:6" ht="15.75" customHeight="1" x14ac:dyDescent="0.25">
      <c r="A161" s="64" t="s">
        <v>24</v>
      </c>
      <c r="B161" s="70" t="e">
        <f>(SMALL(C154:F157,1)+SMALL(C154:F157,2)+SMALL(C154:F157,3)+SMALL(C154:F157,4))/4</f>
        <v>#NUM!</v>
      </c>
      <c r="C161" s="48"/>
      <c r="D161" s="46"/>
      <c r="E161" s="46"/>
      <c r="F161" s="46"/>
    </row>
    <row r="162" spans="1:6" ht="15.75" customHeight="1" thickBot="1" x14ac:dyDescent="0.3">
      <c r="A162" s="65" t="s">
        <v>25</v>
      </c>
      <c r="B162" s="71" t="e">
        <f>B161/B160</f>
        <v>#NUM!</v>
      </c>
      <c r="C162" s="48"/>
      <c r="D162" s="46"/>
      <c r="E162" s="46"/>
      <c r="F162" s="46"/>
    </row>
    <row r="163" spans="1:6" ht="15.75" customHeight="1" thickBot="1" x14ac:dyDescent="0.3">
      <c r="A163" s="46"/>
      <c r="B163" s="46"/>
      <c r="C163" s="46"/>
      <c r="D163" s="46"/>
      <c r="E163" s="46"/>
      <c r="F163" s="46"/>
    </row>
    <row r="164" spans="1:6" ht="15.75" customHeight="1" thickBot="1" x14ac:dyDescent="0.3">
      <c r="A164" s="66" t="s">
        <v>26</v>
      </c>
      <c r="B164" s="72" t="e">
        <f>IF(B162&gt;0.9,"Excelente",IF(B162&gt;0.8,"Bueno",IF(B162&gt;0.7,"Crítico","Inaceptable")))</f>
        <v>#NUM!</v>
      </c>
      <c r="C164" s="78" t="s">
        <v>29</v>
      </c>
      <c r="D164" s="79"/>
      <c r="E164" s="46"/>
      <c r="F164" s="46"/>
    </row>
    <row r="165" spans="1:6" ht="15.75" customHeight="1" x14ac:dyDescent="0.2">
      <c r="A165" s="38"/>
      <c r="B165" s="43"/>
      <c r="C165" s="43"/>
      <c r="D165" s="43"/>
      <c r="E165" s="43"/>
      <c r="F165" s="43"/>
    </row>
    <row r="166" spans="1:6" ht="15.75" customHeight="1" x14ac:dyDescent="0.2">
      <c r="A166" s="67"/>
      <c r="B166" s="68"/>
      <c r="C166" s="68"/>
      <c r="D166" s="68"/>
      <c r="E166" s="68"/>
      <c r="F166" s="68"/>
    </row>
    <row r="167" spans="1:6" ht="15.75" customHeight="1" thickBot="1" x14ac:dyDescent="0.25"/>
    <row r="168" spans="1:6" ht="15.75" customHeight="1" x14ac:dyDescent="0.25">
      <c r="A168" s="80"/>
      <c r="B168" s="82" t="s">
        <v>3</v>
      </c>
      <c r="C168" s="84" t="s">
        <v>13</v>
      </c>
      <c r="D168" s="85"/>
      <c r="E168" s="85"/>
      <c r="F168" s="86"/>
    </row>
    <row r="169" spans="1:6" ht="15.75" customHeight="1" thickBot="1" x14ac:dyDescent="0.3">
      <c r="A169" s="81"/>
      <c r="B169" s="83"/>
      <c r="C169" s="56" t="s">
        <v>14</v>
      </c>
      <c r="D169" s="54" t="s">
        <v>15</v>
      </c>
      <c r="E169" s="54" t="s">
        <v>16</v>
      </c>
      <c r="F169" s="55" t="s">
        <v>17</v>
      </c>
    </row>
    <row r="170" spans="1:6" ht="15.75" customHeight="1" x14ac:dyDescent="0.25">
      <c r="A170" s="87" t="s">
        <v>18</v>
      </c>
      <c r="B170" s="60" t="s">
        <v>19</v>
      </c>
      <c r="C170" s="57"/>
      <c r="D170" s="52"/>
      <c r="E170" s="52"/>
      <c r="F170" s="53"/>
    </row>
    <row r="171" spans="1:6" ht="15.75" customHeight="1" x14ac:dyDescent="0.25">
      <c r="A171" s="87"/>
      <c r="B171" s="61" t="s">
        <v>20</v>
      </c>
      <c r="C171" s="58"/>
      <c r="D171" s="47"/>
      <c r="E171" s="47"/>
      <c r="F171" s="49"/>
    </row>
    <row r="172" spans="1:6" ht="15.75" customHeight="1" x14ac:dyDescent="0.25">
      <c r="A172" s="87"/>
      <c r="B172" s="61" t="s">
        <v>21</v>
      </c>
      <c r="C172" s="58"/>
      <c r="D172" s="47"/>
      <c r="E172" s="47"/>
      <c r="F172" s="49"/>
    </row>
    <row r="173" spans="1:6" ht="15.75" customHeight="1" thickBot="1" x14ac:dyDescent="0.3">
      <c r="A173" s="88"/>
      <c r="B173" s="62" t="s">
        <v>22</v>
      </c>
      <c r="C173" s="59"/>
      <c r="D173" s="50"/>
      <c r="E173" s="50"/>
      <c r="F173" s="51"/>
    </row>
    <row r="174" spans="1:6" ht="15.75" customHeight="1" x14ac:dyDescent="0.25">
      <c r="A174" s="46"/>
      <c r="B174" s="46"/>
      <c r="C174" s="46"/>
      <c r="D174" s="46"/>
      <c r="E174" s="46"/>
      <c r="F174" s="46"/>
    </row>
    <row r="175" spans="1:6" ht="15.75" customHeight="1" thickBot="1" x14ac:dyDescent="0.3">
      <c r="A175" s="46"/>
      <c r="B175" s="46"/>
      <c r="C175" s="46"/>
      <c r="D175" s="46"/>
      <c r="E175" s="46"/>
      <c r="F175" s="46"/>
    </row>
    <row r="176" spans="1:6" ht="15.75" customHeight="1" x14ac:dyDescent="0.25">
      <c r="A176" s="63" t="s">
        <v>23</v>
      </c>
      <c r="B176" s="69" t="e">
        <f>AVERAGE(C170:F173)</f>
        <v>#DIV/0!</v>
      </c>
      <c r="C176" s="48"/>
      <c r="D176" s="46"/>
      <c r="E176" s="46"/>
      <c r="F176" s="46"/>
    </row>
    <row r="177" spans="1:6" ht="15.75" customHeight="1" x14ac:dyDescent="0.25">
      <c r="A177" s="64" t="s">
        <v>24</v>
      </c>
      <c r="B177" s="70" t="e">
        <f>(SMALL(C170:F173,1)+SMALL(C170:F173,2)+SMALL(C170:F173,3)+SMALL(C170:F173,4))/4</f>
        <v>#NUM!</v>
      </c>
      <c r="C177" s="48"/>
      <c r="D177" s="46"/>
      <c r="E177" s="46"/>
      <c r="F177" s="46"/>
    </row>
    <row r="178" spans="1:6" ht="15.75" customHeight="1" thickBot="1" x14ac:dyDescent="0.3">
      <c r="A178" s="65" t="s">
        <v>25</v>
      </c>
      <c r="B178" s="71" t="e">
        <f>B177/B176</f>
        <v>#NUM!</v>
      </c>
      <c r="C178" s="48"/>
      <c r="D178" s="46"/>
      <c r="E178" s="46"/>
      <c r="F178" s="46"/>
    </row>
    <row r="179" spans="1:6" ht="15.75" customHeight="1" thickBot="1" x14ac:dyDescent="0.3">
      <c r="A179" s="46"/>
      <c r="B179" s="46"/>
      <c r="C179" s="46"/>
      <c r="D179" s="46"/>
      <c r="E179" s="46"/>
      <c r="F179" s="46"/>
    </row>
    <row r="180" spans="1:6" ht="15.75" customHeight="1" thickBot="1" x14ac:dyDescent="0.3">
      <c r="A180" s="66" t="s">
        <v>26</v>
      </c>
      <c r="B180" s="72" t="e">
        <f>IF(B178&gt;0.9,"Excelente",IF(B178&gt;0.8,"Bueno",IF(B178&gt;0.7,"Crítico","Inaceptable")))</f>
        <v>#NUM!</v>
      </c>
      <c r="C180" s="78" t="s">
        <v>29</v>
      </c>
      <c r="D180" s="79"/>
      <c r="E180" s="46"/>
      <c r="F180" s="46"/>
    </row>
    <row r="181" spans="1:6" ht="15.75" customHeight="1" x14ac:dyDescent="0.2">
      <c r="A181" s="38"/>
      <c r="B181" s="43"/>
      <c r="C181" s="43"/>
      <c r="D181" s="43"/>
      <c r="E181" s="43"/>
      <c r="F181" s="43"/>
    </row>
    <row r="182" spans="1:6" ht="15.75" customHeight="1" x14ac:dyDescent="0.2">
      <c r="A182" s="67"/>
      <c r="B182" s="68"/>
      <c r="C182" s="68"/>
      <c r="D182" s="68"/>
      <c r="E182" s="68"/>
      <c r="F182" s="68"/>
    </row>
    <row r="183" spans="1:6" ht="15.75" customHeight="1" thickBot="1" x14ac:dyDescent="0.25"/>
    <row r="184" spans="1:6" ht="15.75" customHeight="1" x14ac:dyDescent="0.25">
      <c r="A184" s="80"/>
      <c r="B184" s="82" t="s">
        <v>3</v>
      </c>
      <c r="C184" s="84" t="s">
        <v>13</v>
      </c>
      <c r="D184" s="85"/>
      <c r="E184" s="85"/>
      <c r="F184" s="86"/>
    </row>
    <row r="185" spans="1:6" ht="15.75" customHeight="1" thickBot="1" x14ac:dyDescent="0.3">
      <c r="A185" s="81"/>
      <c r="B185" s="83"/>
      <c r="C185" s="56" t="s">
        <v>14</v>
      </c>
      <c r="D185" s="54" t="s">
        <v>15</v>
      </c>
      <c r="E185" s="54" t="s">
        <v>16</v>
      </c>
      <c r="F185" s="55" t="s">
        <v>17</v>
      </c>
    </row>
    <row r="186" spans="1:6" ht="15.75" customHeight="1" x14ac:dyDescent="0.25">
      <c r="A186" s="87" t="s">
        <v>18</v>
      </c>
      <c r="B186" s="60" t="s">
        <v>19</v>
      </c>
      <c r="C186" s="57"/>
      <c r="D186" s="52"/>
      <c r="E186" s="52"/>
      <c r="F186" s="53"/>
    </row>
    <row r="187" spans="1:6" ht="15.75" customHeight="1" x14ac:dyDescent="0.25">
      <c r="A187" s="87"/>
      <c r="B187" s="61" t="s">
        <v>20</v>
      </c>
      <c r="C187" s="58"/>
      <c r="D187" s="47"/>
      <c r="E187" s="47"/>
      <c r="F187" s="49"/>
    </row>
    <row r="188" spans="1:6" ht="15.75" customHeight="1" x14ac:dyDescent="0.25">
      <c r="A188" s="87"/>
      <c r="B188" s="61" t="s">
        <v>21</v>
      </c>
      <c r="C188" s="58"/>
      <c r="D188" s="47"/>
      <c r="E188" s="47"/>
      <c r="F188" s="49"/>
    </row>
    <row r="189" spans="1:6" ht="15.75" customHeight="1" thickBot="1" x14ac:dyDescent="0.3">
      <c r="A189" s="88"/>
      <c r="B189" s="62" t="s">
        <v>22</v>
      </c>
      <c r="C189" s="59"/>
      <c r="D189" s="50"/>
      <c r="E189" s="50"/>
      <c r="F189" s="51"/>
    </row>
    <row r="190" spans="1:6" ht="15.75" customHeight="1" x14ac:dyDescent="0.25">
      <c r="A190" s="46"/>
      <c r="B190" s="46"/>
      <c r="C190" s="46"/>
      <c r="D190" s="46"/>
      <c r="E190" s="46"/>
      <c r="F190" s="46"/>
    </row>
    <row r="191" spans="1:6" ht="15.75" customHeight="1" thickBot="1" x14ac:dyDescent="0.3">
      <c r="A191" s="46"/>
      <c r="B191" s="46"/>
      <c r="C191" s="46"/>
      <c r="D191" s="46"/>
      <c r="E191" s="46"/>
      <c r="F191" s="46"/>
    </row>
    <row r="192" spans="1:6" ht="15.75" customHeight="1" x14ac:dyDescent="0.25">
      <c r="A192" s="63" t="s">
        <v>23</v>
      </c>
      <c r="B192" s="69" t="e">
        <f>AVERAGE(C186:F189)</f>
        <v>#DIV/0!</v>
      </c>
      <c r="C192" s="48"/>
      <c r="D192" s="46"/>
      <c r="E192" s="46"/>
      <c r="F192" s="46"/>
    </row>
    <row r="193" spans="1:6" ht="15.75" customHeight="1" x14ac:dyDescent="0.25">
      <c r="A193" s="64" t="s">
        <v>24</v>
      </c>
      <c r="B193" s="70" t="e">
        <f>(SMALL(C186:F189,1)+SMALL(C186:F189,2)+SMALL(C186:F189,3)+SMALL(C186:F189,4))/4</f>
        <v>#NUM!</v>
      </c>
      <c r="C193" s="48"/>
      <c r="D193" s="46"/>
      <c r="E193" s="46"/>
      <c r="F193" s="46"/>
    </row>
    <row r="194" spans="1:6" ht="15.75" customHeight="1" thickBot="1" x14ac:dyDescent="0.3">
      <c r="A194" s="65" t="s">
        <v>25</v>
      </c>
      <c r="B194" s="71" t="e">
        <f>B193/B192</f>
        <v>#NUM!</v>
      </c>
      <c r="C194" s="48"/>
      <c r="D194" s="46"/>
      <c r="E194" s="46"/>
      <c r="F194" s="46"/>
    </row>
    <row r="195" spans="1:6" ht="15.75" customHeight="1" thickBot="1" x14ac:dyDescent="0.3">
      <c r="A195" s="46"/>
      <c r="B195" s="46"/>
      <c r="C195" s="46"/>
      <c r="D195" s="46"/>
      <c r="E195" s="46"/>
      <c r="F195" s="46"/>
    </row>
    <row r="196" spans="1:6" ht="15.75" customHeight="1" thickBot="1" x14ac:dyDescent="0.3">
      <c r="A196" s="66" t="s">
        <v>26</v>
      </c>
      <c r="B196" s="72" t="e">
        <f>IF(B194&gt;0.9,"Excelente",IF(B194&gt;0.8,"Bueno",IF(B194&gt;0.7,"Crítico","Inaceptable")))</f>
        <v>#NUM!</v>
      </c>
      <c r="C196" s="78" t="s">
        <v>29</v>
      </c>
      <c r="D196" s="79"/>
      <c r="E196" s="46"/>
      <c r="F196" s="46"/>
    </row>
    <row r="197" spans="1:6" ht="15.75" customHeight="1" x14ac:dyDescent="0.2">
      <c r="A197" s="38"/>
      <c r="B197" s="43"/>
      <c r="C197" s="43"/>
      <c r="D197" s="43"/>
      <c r="E197" s="43"/>
      <c r="F197" s="43"/>
    </row>
    <row r="198" spans="1:6" ht="15.75" customHeight="1" x14ac:dyDescent="0.2">
      <c r="A198" s="67"/>
      <c r="B198" s="68"/>
      <c r="C198" s="68"/>
      <c r="D198" s="68"/>
      <c r="E198" s="68"/>
      <c r="F198" s="68"/>
    </row>
    <row r="199" spans="1:6" ht="15.75" customHeight="1" thickBot="1" x14ac:dyDescent="0.25"/>
    <row r="200" spans="1:6" ht="15.75" customHeight="1" x14ac:dyDescent="0.25">
      <c r="A200" s="80"/>
      <c r="B200" s="82" t="s">
        <v>3</v>
      </c>
      <c r="C200" s="84" t="s">
        <v>13</v>
      </c>
      <c r="D200" s="85"/>
      <c r="E200" s="85"/>
      <c r="F200" s="86"/>
    </row>
    <row r="201" spans="1:6" ht="15.75" customHeight="1" thickBot="1" x14ac:dyDescent="0.3">
      <c r="A201" s="81"/>
      <c r="B201" s="83"/>
      <c r="C201" s="56" t="s">
        <v>14</v>
      </c>
      <c r="D201" s="54" t="s">
        <v>15</v>
      </c>
      <c r="E201" s="54" t="s">
        <v>16</v>
      </c>
      <c r="F201" s="55" t="s">
        <v>17</v>
      </c>
    </row>
    <row r="202" spans="1:6" ht="15.75" customHeight="1" x14ac:dyDescent="0.25">
      <c r="A202" s="87" t="s">
        <v>18</v>
      </c>
      <c r="B202" s="60" t="s">
        <v>19</v>
      </c>
      <c r="C202" s="57"/>
      <c r="D202" s="52"/>
      <c r="E202" s="52"/>
      <c r="F202" s="53"/>
    </row>
    <row r="203" spans="1:6" ht="15.75" customHeight="1" x14ac:dyDescent="0.25">
      <c r="A203" s="87"/>
      <c r="B203" s="61" t="s">
        <v>20</v>
      </c>
      <c r="C203" s="58"/>
      <c r="D203" s="47"/>
      <c r="E203" s="47"/>
      <c r="F203" s="49"/>
    </row>
    <row r="204" spans="1:6" ht="15.75" customHeight="1" x14ac:dyDescent="0.25">
      <c r="A204" s="87"/>
      <c r="B204" s="61" t="s">
        <v>21</v>
      </c>
      <c r="C204" s="58"/>
      <c r="D204" s="47"/>
      <c r="E204" s="47"/>
      <c r="F204" s="49"/>
    </row>
    <row r="205" spans="1:6" ht="15.75" customHeight="1" thickBot="1" x14ac:dyDescent="0.3">
      <c r="A205" s="88"/>
      <c r="B205" s="62" t="s">
        <v>22</v>
      </c>
      <c r="C205" s="59"/>
      <c r="D205" s="50"/>
      <c r="E205" s="50"/>
      <c r="F205" s="51"/>
    </row>
    <row r="206" spans="1:6" ht="15.75" customHeight="1" x14ac:dyDescent="0.25">
      <c r="A206" s="46"/>
      <c r="B206" s="46"/>
      <c r="C206" s="46"/>
      <c r="D206" s="46"/>
      <c r="E206" s="46"/>
      <c r="F206" s="46"/>
    </row>
    <row r="207" spans="1:6" ht="15.75" customHeight="1" thickBot="1" x14ac:dyDescent="0.3">
      <c r="A207" s="46"/>
      <c r="B207" s="46"/>
      <c r="C207" s="46"/>
      <c r="D207" s="46"/>
      <c r="E207" s="46"/>
      <c r="F207" s="46"/>
    </row>
    <row r="208" spans="1:6" ht="15.75" customHeight="1" x14ac:dyDescent="0.25">
      <c r="A208" s="63" t="s">
        <v>23</v>
      </c>
      <c r="B208" s="69" t="e">
        <f>AVERAGE(C202:F205)</f>
        <v>#DIV/0!</v>
      </c>
      <c r="C208" s="48"/>
      <c r="D208" s="46"/>
      <c r="E208" s="46"/>
      <c r="F208" s="46"/>
    </row>
    <row r="209" spans="1:6" ht="15.75" customHeight="1" x14ac:dyDescent="0.25">
      <c r="A209" s="64" t="s">
        <v>24</v>
      </c>
      <c r="B209" s="70" t="e">
        <f>(SMALL(C202:F205,1)+SMALL(C202:F205,2)+SMALL(C202:F205,3)+SMALL(C202:F205,4))/4</f>
        <v>#NUM!</v>
      </c>
      <c r="C209" s="48"/>
      <c r="D209" s="46"/>
      <c r="E209" s="46"/>
      <c r="F209" s="46"/>
    </row>
    <row r="210" spans="1:6" ht="15.75" customHeight="1" thickBot="1" x14ac:dyDescent="0.3">
      <c r="A210" s="65" t="s">
        <v>25</v>
      </c>
      <c r="B210" s="71" t="e">
        <f>B209/B208</f>
        <v>#NUM!</v>
      </c>
      <c r="C210" s="48"/>
      <c r="D210" s="46"/>
      <c r="E210" s="46"/>
      <c r="F210" s="46"/>
    </row>
    <row r="211" spans="1:6" ht="15.75" customHeight="1" thickBot="1" x14ac:dyDescent="0.3">
      <c r="A211" s="46"/>
      <c r="B211" s="46"/>
      <c r="C211" s="46"/>
      <c r="D211" s="46"/>
      <c r="E211" s="46"/>
      <c r="F211" s="46"/>
    </row>
    <row r="212" spans="1:6" ht="15.75" customHeight="1" thickBot="1" x14ac:dyDescent="0.3">
      <c r="A212" s="66" t="s">
        <v>26</v>
      </c>
      <c r="B212" s="72" t="e">
        <f>IF(B210&gt;0.9,"Excelente",IF(B210&gt;0.8,"Bueno",IF(B210&gt;0.7,"Crítico","Inaceptable")))</f>
        <v>#NUM!</v>
      </c>
      <c r="C212" s="78" t="s">
        <v>29</v>
      </c>
      <c r="D212" s="79"/>
      <c r="E212" s="46"/>
      <c r="F212" s="46"/>
    </row>
    <row r="213" spans="1:6" ht="15.75" customHeight="1" x14ac:dyDescent="0.2">
      <c r="A213" s="38"/>
      <c r="B213" s="43"/>
      <c r="C213" s="43"/>
      <c r="D213" s="43"/>
      <c r="E213" s="43"/>
      <c r="F213" s="43"/>
    </row>
    <row r="214" spans="1:6" ht="15.75" customHeight="1" x14ac:dyDescent="0.2">
      <c r="A214" s="67"/>
      <c r="B214" s="68"/>
      <c r="C214" s="68"/>
      <c r="D214" s="68"/>
      <c r="E214" s="68"/>
      <c r="F214" s="68"/>
    </row>
    <row r="215" spans="1:6" ht="15.75" customHeight="1" thickBot="1" x14ac:dyDescent="0.25"/>
    <row r="216" spans="1:6" ht="15.75" customHeight="1" x14ac:dyDescent="0.25">
      <c r="A216" s="80"/>
      <c r="B216" s="82" t="s">
        <v>3</v>
      </c>
      <c r="C216" s="84" t="s">
        <v>13</v>
      </c>
      <c r="D216" s="85"/>
      <c r="E216" s="85"/>
      <c r="F216" s="86"/>
    </row>
    <row r="217" spans="1:6" ht="15.75" customHeight="1" thickBot="1" x14ac:dyDescent="0.3">
      <c r="A217" s="81"/>
      <c r="B217" s="83"/>
      <c r="C217" s="56" t="s">
        <v>14</v>
      </c>
      <c r="D217" s="54" t="s">
        <v>15</v>
      </c>
      <c r="E217" s="54" t="s">
        <v>16</v>
      </c>
      <c r="F217" s="55" t="s">
        <v>17</v>
      </c>
    </row>
    <row r="218" spans="1:6" ht="15.75" customHeight="1" x14ac:dyDescent="0.25">
      <c r="A218" s="87" t="s">
        <v>18</v>
      </c>
      <c r="B218" s="60" t="s">
        <v>19</v>
      </c>
      <c r="C218" s="57"/>
      <c r="D218" s="52"/>
      <c r="E218" s="52"/>
      <c r="F218" s="53"/>
    </row>
    <row r="219" spans="1:6" ht="15.75" customHeight="1" x14ac:dyDescent="0.25">
      <c r="A219" s="87"/>
      <c r="B219" s="61" t="s">
        <v>20</v>
      </c>
      <c r="C219" s="58"/>
      <c r="D219" s="47"/>
      <c r="E219" s="47"/>
      <c r="F219" s="49"/>
    </row>
    <row r="220" spans="1:6" ht="15.75" customHeight="1" x14ac:dyDescent="0.25">
      <c r="A220" s="87"/>
      <c r="B220" s="61" t="s">
        <v>21</v>
      </c>
      <c r="C220" s="58"/>
      <c r="D220" s="47"/>
      <c r="E220" s="47"/>
      <c r="F220" s="49"/>
    </row>
    <row r="221" spans="1:6" ht="15.75" customHeight="1" thickBot="1" x14ac:dyDescent="0.3">
      <c r="A221" s="88"/>
      <c r="B221" s="62" t="s">
        <v>22</v>
      </c>
      <c r="C221" s="59"/>
      <c r="D221" s="50"/>
      <c r="E221" s="50"/>
      <c r="F221" s="51"/>
    </row>
    <row r="222" spans="1:6" ht="15.75" customHeight="1" x14ac:dyDescent="0.25">
      <c r="A222" s="46"/>
      <c r="B222" s="46"/>
      <c r="C222" s="46"/>
      <c r="D222" s="46"/>
      <c r="E222" s="46"/>
      <c r="F222" s="46"/>
    </row>
    <row r="223" spans="1:6" ht="15.75" customHeight="1" thickBot="1" x14ac:dyDescent="0.3">
      <c r="A223" s="46"/>
      <c r="B223" s="46"/>
      <c r="C223" s="46"/>
      <c r="D223" s="46"/>
      <c r="E223" s="46"/>
      <c r="F223" s="46"/>
    </row>
    <row r="224" spans="1:6" ht="15.75" customHeight="1" x14ac:dyDescent="0.25">
      <c r="A224" s="63" t="s">
        <v>23</v>
      </c>
      <c r="B224" s="69" t="e">
        <f>AVERAGE(C218:F221)</f>
        <v>#DIV/0!</v>
      </c>
      <c r="C224" s="48"/>
      <c r="D224" s="46"/>
      <c r="E224" s="46"/>
      <c r="F224" s="46"/>
    </row>
    <row r="225" spans="1:6" ht="15.75" customHeight="1" x14ac:dyDescent="0.25">
      <c r="A225" s="64" t="s">
        <v>24</v>
      </c>
      <c r="B225" s="70" t="e">
        <f>(SMALL(C218:F221,1)+SMALL(C218:F221,2)+SMALL(C218:F221,3)+SMALL(C218:F221,4))/4</f>
        <v>#NUM!</v>
      </c>
      <c r="C225" s="48"/>
      <c r="D225" s="46"/>
      <c r="E225" s="46"/>
      <c r="F225" s="46"/>
    </row>
    <row r="226" spans="1:6" ht="15.75" customHeight="1" thickBot="1" x14ac:dyDescent="0.3">
      <c r="A226" s="65" t="s">
        <v>25</v>
      </c>
      <c r="B226" s="71" t="e">
        <f>B225/B224</f>
        <v>#NUM!</v>
      </c>
      <c r="C226" s="48"/>
      <c r="D226" s="46"/>
      <c r="E226" s="46"/>
      <c r="F226" s="46"/>
    </row>
    <row r="227" spans="1:6" ht="15.75" customHeight="1" thickBot="1" x14ac:dyDescent="0.3">
      <c r="A227" s="46"/>
      <c r="B227" s="46"/>
      <c r="C227" s="46"/>
      <c r="D227" s="46"/>
      <c r="E227" s="46"/>
      <c r="F227" s="46"/>
    </row>
    <row r="228" spans="1:6" ht="15.75" customHeight="1" thickBot="1" x14ac:dyDescent="0.3">
      <c r="A228" s="66" t="s">
        <v>26</v>
      </c>
      <c r="B228" s="72" t="e">
        <f>IF(B226&gt;0.9,"Excelente",IF(B226&gt;0.8,"Bueno",IF(B226&gt;0.7,"Crítico","Inaceptable")))</f>
        <v>#NUM!</v>
      </c>
      <c r="C228" s="78" t="s">
        <v>29</v>
      </c>
      <c r="D228" s="79"/>
      <c r="E228" s="46"/>
      <c r="F228" s="46"/>
    </row>
    <row r="229" spans="1:6" ht="15.75" customHeight="1" x14ac:dyDescent="0.2">
      <c r="A229" s="38"/>
      <c r="B229" s="43"/>
      <c r="C229" s="43"/>
      <c r="D229" s="43"/>
      <c r="E229" s="43"/>
      <c r="F229" s="43"/>
    </row>
    <row r="230" spans="1:6" ht="15.75" customHeight="1" x14ac:dyDescent="0.2">
      <c r="A230" s="67"/>
      <c r="B230" s="68"/>
      <c r="C230" s="68"/>
      <c r="D230" s="68"/>
      <c r="E230" s="68"/>
      <c r="F230" s="68"/>
    </row>
    <row r="231" spans="1:6" ht="15.75" customHeight="1" thickBot="1" x14ac:dyDescent="0.25"/>
    <row r="232" spans="1:6" ht="15.75" customHeight="1" x14ac:dyDescent="0.25">
      <c r="A232" s="80"/>
      <c r="B232" s="82" t="s">
        <v>3</v>
      </c>
      <c r="C232" s="84" t="s">
        <v>13</v>
      </c>
      <c r="D232" s="85"/>
      <c r="E232" s="85"/>
      <c r="F232" s="86"/>
    </row>
    <row r="233" spans="1:6" ht="15.75" customHeight="1" thickBot="1" x14ac:dyDescent="0.3">
      <c r="A233" s="81"/>
      <c r="B233" s="83"/>
      <c r="C233" s="56" t="s">
        <v>14</v>
      </c>
      <c r="D233" s="54" t="s">
        <v>15</v>
      </c>
      <c r="E233" s="54" t="s">
        <v>16</v>
      </c>
      <c r="F233" s="55" t="s">
        <v>17</v>
      </c>
    </row>
    <row r="234" spans="1:6" ht="15.75" customHeight="1" x14ac:dyDescent="0.25">
      <c r="A234" s="87" t="s">
        <v>18</v>
      </c>
      <c r="B234" s="60" t="s">
        <v>19</v>
      </c>
      <c r="C234" s="57"/>
      <c r="D234" s="52"/>
      <c r="E234" s="52"/>
      <c r="F234" s="53"/>
    </row>
    <row r="235" spans="1:6" ht="15.75" customHeight="1" x14ac:dyDescent="0.25">
      <c r="A235" s="87"/>
      <c r="B235" s="61" t="s">
        <v>20</v>
      </c>
      <c r="C235" s="58"/>
      <c r="D235" s="47"/>
      <c r="E235" s="47"/>
      <c r="F235" s="49"/>
    </row>
    <row r="236" spans="1:6" ht="15.75" customHeight="1" x14ac:dyDescent="0.25">
      <c r="A236" s="87"/>
      <c r="B236" s="61" t="s">
        <v>21</v>
      </c>
      <c r="C236" s="58"/>
      <c r="D236" s="47"/>
      <c r="E236" s="47"/>
      <c r="F236" s="49"/>
    </row>
    <row r="237" spans="1:6" ht="15.75" customHeight="1" thickBot="1" x14ac:dyDescent="0.3">
      <c r="A237" s="88"/>
      <c r="B237" s="62" t="s">
        <v>22</v>
      </c>
      <c r="C237" s="59"/>
      <c r="D237" s="50"/>
      <c r="E237" s="50"/>
      <c r="F237" s="51"/>
    </row>
    <row r="238" spans="1:6" ht="15.75" customHeight="1" x14ac:dyDescent="0.25">
      <c r="A238" s="46"/>
      <c r="B238" s="46"/>
      <c r="C238" s="46"/>
      <c r="D238" s="46"/>
      <c r="E238" s="46"/>
      <c r="F238" s="46"/>
    </row>
    <row r="239" spans="1:6" ht="15.75" customHeight="1" thickBot="1" x14ac:dyDescent="0.3">
      <c r="A239" s="46"/>
      <c r="B239" s="46"/>
      <c r="C239" s="46"/>
      <c r="D239" s="46"/>
      <c r="E239" s="46"/>
      <c r="F239" s="46"/>
    </row>
    <row r="240" spans="1:6" ht="15.75" customHeight="1" x14ac:dyDescent="0.25">
      <c r="A240" s="63" t="s">
        <v>23</v>
      </c>
      <c r="B240" s="69" t="e">
        <f>AVERAGE(C234:F237)</f>
        <v>#DIV/0!</v>
      </c>
      <c r="C240" s="48"/>
      <c r="D240" s="46"/>
      <c r="E240" s="46"/>
      <c r="F240" s="46"/>
    </row>
    <row r="241" spans="1:6" ht="15.75" customHeight="1" x14ac:dyDescent="0.25">
      <c r="A241" s="64" t="s">
        <v>24</v>
      </c>
      <c r="B241" s="70" t="e">
        <f>(SMALL(C234:F237,1)+SMALL(C234:F237,2)+SMALL(C234:F237,3)+SMALL(C234:F237,4))/4</f>
        <v>#NUM!</v>
      </c>
      <c r="C241" s="48"/>
      <c r="D241" s="46"/>
      <c r="E241" s="46"/>
      <c r="F241" s="46"/>
    </row>
    <row r="242" spans="1:6" ht="15.75" customHeight="1" thickBot="1" x14ac:dyDescent="0.3">
      <c r="A242" s="65" t="s">
        <v>25</v>
      </c>
      <c r="B242" s="71" t="e">
        <f>B241/B240</f>
        <v>#NUM!</v>
      </c>
      <c r="C242" s="48"/>
      <c r="D242" s="46"/>
      <c r="E242" s="46"/>
      <c r="F242" s="46"/>
    </row>
    <row r="243" spans="1:6" ht="15.75" customHeight="1" thickBot="1" x14ac:dyDescent="0.3">
      <c r="A243" s="46"/>
      <c r="B243" s="46"/>
      <c r="C243" s="46"/>
      <c r="D243" s="46"/>
      <c r="E243" s="46"/>
      <c r="F243" s="46"/>
    </row>
    <row r="244" spans="1:6" ht="15.75" customHeight="1" thickBot="1" x14ac:dyDescent="0.3">
      <c r="A244" s="66" t="s">
        <v>26</v>
      </c>
      <c r="B244" s="72" t="e">
        <f>IF(B242&gt;0.9,"Excelente",IF(B242&gt;0.8,"Bueno",IF(B242&gt;0.7,"Crítico","Inaceptable")))</f>
        <v>#NUM!</v>
      </c>
      <c r="C244" s="78" t="s">
        <v>29</v>
      </c>
      <c r="D244" s="79"/>
      <c r="E244" s="46"/>
      <c r="F244" s="46"/>
    </row>
    <row r="245" spans="1:6" ht="15.75" customHeight="1" x14ac:dyDescent="0.2">
      <c r="A245" s="38"/>
      <c r="B245" s="43"/>
      <c r="C245" s="43"/>
      <c r="D245" s="43"/>
      <c r="E245" s="43"/>
      <c r="F245" s="43"/>
    </row>
    <row r="246" spans="1:6" ht="15.75" customHeight="1" x14ac:dyDescent="0.2">
      <c r="A246" s="67"/>
      <c r="B246" s="68"/>
      <c r="C246" s="68"/>
      <c r="D246" s="68"/>
      <c r="E246" s="68"/>
      <c r="F246" s="68"/>
    </row>
    <row r="247" spans="1:6" ht="15.75" customHeight="1" thickBot="1" x14ac:dyDescent="0.25"/>
    <row r="248" spans="1:6" ht="15.75" customHeight="1" x14ac:dyDescent="0.25">
      <c r="A248" s="80"/>
      <c r="B248" s="82" t="s">
        <v>3</v>
      </c>
      <c r="C248" s="84" t="s">
        <v>13</v>
      </c>
      <c r="D248" s="85"/>
      <c r="E248" s="85"/>
      <c r="F248" s="86"/>
    </row>
    <row r="249" spans="1:6" ht="15.75" customHeight="1" thickBot="1" x14ac:dyDescent="0.3">
      <c r="A249" s="81"/>
      <c r="B249" s="83"/>
      <c r="C249" s="56" t="s">
        <v>14</v>
      </c>
      <c r="D249" s="54" t="s">
        <v>15</v>
      </c>
      <c r="E249" s="54" t="s">
        <v>16</v>
      </c>
      <c r="F249" s="55" t="s">
        <v>17</v>
      </c>
    </row>
    <row r="250" spans="1:6" ht="15.75" customHeight="1" x14ac:dyDescent="0.25">
      <c r="A250" s="87" t="s">
        <v>18</v>
      </c>
      <c r="B250" s="60" t="s">
        <v>19</v>
      </c>
      <c r="C250" s="57"/>
      <c r="D250" s="52"/>
      <c r="E250" s="52"/>
      <c r="F250" s="53"/>
    </row>
    <row r="251" spans="1:6" ht="15.75" customHeight="1" x14ac:dyDescent="0.25">
      <c r="A251" s="87"/>
      <c r="B251" s="61" t="s">
        <v>20</v>
      </c>
      <c r="C251" s="58"/>
      <c r="D251" s="47"/>
      <c r="E251" s="47"/>
      <c r="F251" s="49"/>
    </row>
    <row r="252" spans="1:6" ht="15.75" customHeight="1" x14ac:dyDescent="0.25">
      <c r="A252" s="87"/>
      <c r="B252" s="61" t="s">
        <v>21</v>
      </c>
      <c r="C252" s="58"/>
      <c r="D252" s="47"/>
      <c r="E252" s="47"/>
      <c r="F252" s="49"/>
    </row>
    <row r="253" spans="1:6" ht="15.75" customHeight="1" thickBot="1" x14ac:dyDescent="0.3">
      <c r="A253" s="88"/>
      <c r="B253" s="62" t="s">
        <v>22</v>
      </c>
      <c r="C253" s="59"/>
      <c r="D253" s="50"/>
      <c r="E253" s="50"/>
      <c r="F253" s="51"/>
    </row>
    <row r="254" spans="1:6" ht="15.75" customHeight="1" x14ac:dyDescent="0.25">
      <c r="A254" s="46"/>
      <c r="B254" s="46"/>
      <c r="C254" s="46"/>
      <c r="D254" s="46"/>
      <c r="E254" s="46"/>
      <c r="F254" s="46"/>
    </row>
    <row r="255" spans="1:6" ht="15.75" customHeight="1" thickBot="1" x14ac:dyDescent="0.3">
      <c r="A255" s="46"/>
      <c r="B255" s="46"/>
      <c r="C255" s="46"/>
      <c r="D255" s="46"/>
      <c r="E255" s="46"/>
      <c r="F255" s="46"/>
    </row>
    <row r="256" spans="1:6" ht="15.75" customHeight="1" x14ac:dyDescent="0.25">
      <c r="A256" s="63" t="s">
        <v>23</v>
      </c>
      <c r="B256" s="69" t="e">
        <f>AVERAGE(C250:F253)</f>
        <v>#DIV/0!</v>
      </c>
      <c r="C256" s="48"/>
      <c r="D256" s="46"/>
      <c r="E256" s="46"/>
      <c r="F256" s="46"/>
    </row>
    <row r="257" spans="1:6" ht="15.75" customHeight="1" x14ac:dyDescent="0.25">
      <c r="A257" s="64" t="s">
        <v>24</v>
      </c>
      <c r="B257" s="70" t="e">
        <f>(SMALL(C250:F253,1)+SMALL(C250:F253,2)+SMALL(C250:F253,3)+SMALL(C250:F253,4))/4</f>
        <v>#NUM!</v>
      </c>
      <c r="C257" s="48"/>
      <c r="D257" s="46"/>
      <c r="E257" s="46"/>
      <c r="F257" s="46"/>
    </row>
    <row r="258" spans="1:6" ht="15.75" customHeight="1" thickBot="1" x14ac:dyDescent="0.3">
      <c r="A258" s="65" t="s">
        <v>25</v>
      </c>
      <c r="B258" s="71" t="e">
        <f>B257/B256</f>
        <v>#NUM!</v>
      </c>
      <c r="C258" s="48"/>
      <c r="D258" s="46"/>
      <c r="E258" s="46"/>
      <c r="F258" s="46"/>
    </row>
    <row r="259" spans="1:6" ht="15.75" customHeight="1" thickBot="1" x14ac:dyDescent="0.3">
      <c r="A259" s="46"/>
      <c r="B259" s="46"/>
      <c r="C259" s="46"/>
      <c r="D259" s="46"/>
      <c r="E259" s="46"/>
      <c r="F259" s="46"/>
    </row>
    <row r="260" spans="1:6" ht="15.75" customHeight="1" thickBot="1" x14ac:dyDescent="0.3">
      <c r="A260" s="66" t="s">
        <v>26</v>
      </c>
      <c r="B260" s="72" t="e">
        <f>IF(B258&gt;0.9,"Excelente",IF(B258&gt;0.8,"Bueno",IF(B258&gt;0.7,"Crítico","Inaceptable")))</f>
        <v>#NUM!</v>
      </c>
      <c r="C260" s="78" t="s">
        <v>29</v>
      </c>
      <c r="D260" s="79"/>
      <c r="E260" s="46"/>
      <c r="F260" s="46"/>
    </row>
    <row r="261" spans="1:6" ht="15.75" customHeight="1" x14ac:dyDescent="0.2">
      <c r="A261" s="38"/>
      <c r="B261" s="43"/>
      <c r="C261" s="43"/>
      <c r="D261" s="43"/>
      <c r="E261" s="43"/>
      <c r="F261" s="43"/>
    </row>
    <row r="262" spans="1:6" ht="15.75" customHeight="1" x14ac:dyDescent="0.2">
      <c r="A262" s="67"/>
      <c r="B262" s="68"/>
      <c r="C262" s="68"/>
      <c r="D262" s="68"/>
      <c r="E262" s="68"/>
      <c r="F262" s="68"/>
    </row>
    <row r="263" spans="1:6" ht="15.75" customHeight="1" thickBot="1" x14ac:dyDescent="0.25"/>
    <row r="264" spans="1:6" ht="15.75" customHeight="1" x14ac:dyDescent="0.25">
      <c r="A264" s="80"/>
      <c r="B264" s="82" t="s">
        <v>3</v>
      </c>
      <c r="C264" s="84" t="s">
        <v>13</v>
      </c>
      <c r="D264" s="85"/>
      <c r="E264" s="85"/>
      <c r="F264" s="86"/>
    </row>
    <row r="265" spans="1:6" ht="15.75" customHeight="1" thickBot="1" x14ac:dyDescent="0.3">
      <c r="A265" s="81"/>
      <c r="B265" s="83"/>
      <c r="C265" s="56" t="s">
        <v>14</v>
      </c>
      <c r="D265" s="54" t="s">
        <v>15</v>
      </c>
      <c r="E265" s="54" t="s">
        <v>16</v>
      </c>
      <c r="F265" s="55" t="s">
        <v>17</v>
      </c>
    </row>
    <row r="266" spans="1:6" ht="15.75" customHeight="1" x14ac:dyDescent="0.25">
      <c r="A266" s="87" t="s">
        <v>18</v>
      </c>
      <c r="B266" s="60" t="s">
        <v>19</v>
      </c>
      <c r="C266" s="57"/>
      <c r="D266" s="52"/>
      <c r="E266" s="52"/>
      <c r="F266" s="53"/>
    </row>
    <row r="267" spans="1:6" ht="15.75" customHeight="1" x14ac:dyDescent="0.25">
      <c r="A267" s="87"/>
      <c r="B267" s="61" t="s">
        <v>20</v>
      </c>
      <c r="C267" s="58"/>
      <c r="D267" s="47"/>
      <c r="E267" s="47"/>
      <c r="F267" s="49"/>
    </row>
    <row r="268" spans="1:6" ht="15.75" customHeight="1" x14ac:dyDescent="0.25">
      <c r="A268" s="87"/>
      <c r="B268" s="61" t="s">
        <v>21</v>
      </c>
      <c r="C268" s="58"/>
      <c r="D268" s="47"/>
      <c r="E268" s="47"/>
      <c r="F268" s="49"/>
    </row>
    <row r="269" spans="1:6" ht="15.75" customHeight="1" thickBot="1" x14ac:dyDescent="0.3">
      <c r="A269" s="88"/>
      <c r="B269" s="62" t="s">
        <v>22</v>
      </c>
      <c r="C269" s="59"/>
      <c r="D269" s="50"/>
      <c r="E269" s="50"/>
      <c r="F269" s="51"/>
    </row>
    <row r="270" spans="1:6" ht="15.75" customHeight="1" x14ac:dyDescent="0.25">
      <c r="A270" s="46"/>
      <c r="B270" s="46"/>
      <c r="C270" s="46"/>
      <c r="D270" s="46"/>
      <c r="E270" s="46"/>
      <c r="F270" s="46"/>
    </row>
    <row r="271" spans="1:6" ht="15.75" customHeight="1" thickBot="1" x14ac:dyDescent="0.3">
      <c r="A271" s="46"/>
      <c r="B271" s="46"/>
      <c r="C271" s="46"/>
      <c r="D271" s="46"/>
      <c r="E271" s="46"/>
      <c r="F271" s="46"/>
    </row>
    <row r="272" spans="1:6" ht="15.75" customHeight="1" x14ac:dyDescent="0.25">
      <c r="A272" s="63" t="s">
        <v>23</v>
      </c>
      <c r="B272" s="69" t="e">
        <f>AVERAGE(C266:F269)</f>
        <v>#DIV/0!</v>
      </c>
      <c r="C272" s="48"/>
      <c r="D272" s="46"/>
      <c r="E272" s="46"/>
      <c r="F272" s="46"/>
    </row>
    <row r="273" spans="1:6" ht="15.75" customHeight="1" x14ac:dyDescent="0.25">
      <c r="A273" s="64" t="s">
        <v>24</v>
      </c>
      <c r="B273" s="70" t="e">
        <f>(SMALL(C266:F269,1)+SMALL(C266:F269,2)+SMALL(C266:F269,3)+SMALL(C266:F269,4))/4</f>
        <v>#NUM!</v>
      </c>
      <c r="C273" s="48"/>
      <c r="D273" s="46"/>
      <c r="E273" s="46"/>
      <c r="F273" s="46"/>
    </row>
    <row r="274" spans="1:6" ht="15.75" customHeight="1" thickBot="1" x14ac:dyDescent="0.3">
      <c r="A274" s="65" t="s">
        <v>25</v>
      </c>
      <c r="B274" s="71" t="e">
        <f>B273/B272</f>
        <v>#NUM!</v>
      </c>
      <c r="C274" s="48"/>
      <c r="D274" s="46"/>
      <c r="E274" s="46"/>
      <c r="F274" s="46"/>
    </row>
    <row r="275" spans="1:6" ht="15.75" customHeight="1" thickBot="1" x14ac:dyDescent="0.3">
      <c r="A275" s="46"/>
      <c r="B275" s="46"/>
      <c r="C275" s="46"/>
      <c r="D275" s="46"/>
      <c r="E275" s="46"/>
      <c r="F275" s="46"/>
    </row>
    <row r="276" spans="1:6" ht="15.75" customHeight="1" thickBot="1" x14ac:dyDescent="0.3">
      <c r="A276" s="66" t="s">
        <v>26</v>
      </c>
      <c r="B276" s="72" t="e">
        <f>IF(B274&gt;0.9,"Excelente",IF(B274&gt;0.8,"Bueno",IF(B274&gt;0.7,"Crítico","Inaceptable")))</f>
        <v>#NUM!</v>
      </c>
      <c r="C276" s="78" t="s">
        <v>29</v>
      </c>
      <c r="D276" s="79"/>
      <c r="E276" s="46"/>
      <c r="F276" s="46"/>
    </row>
    <row r="277" spans="1:6" ht="15.75" customHeight="1" x14ac:dyDescent="0.2">
      <c r="A277" s="38"/>
      <c r="B277" s="43"/>
      <c r="C277" s="43"/>
      <c r="D277" s="43"/>
      <c r="E277" s="43"/>
      <c r="F277" s="43"/>
    </row>
    <row r="278" spans="1:6" ht="15.75" customHeight="1" x14ac:dyDescent="0.2">
      <c r="A278" s="67"/>
      <c r="B278" s="68"/>
      <c r="C278" s="68"/>
      <c r="D278" s="68"/>
      <c r="E278" s="68"/>
      <c r="F278" s="68"/>
    </row>
    <row r="279" spans="1:6" ht="15.75" customHeight="1" thickBot="1" x14ac:dyDescent="0.25"/>
    <row r="280" spans="1:6" ht="15.75" customHeight="1" x14ac:dyDescent="0.25">
      <c r="A280" s="80"/>
      <c r="B280" s="82" t="s">
        <v>3</v>
      </c>
      <c r="C280" s="84" t="s">
        <v>13</v>
      </c>
      <c r="D280" s="85"/>
      <c r="E280" s="85"/>
      <c r="F280" s="86"/>
    </row>
    <row r="281" spans="1:6" ht="15.75" customHeight="1" thickBot="1" x14ac:dyDescent="0.3">
      <c r="A281" s="81"/>
      <c r="B281" s="83"/>
      <c r="C281" s="56" t="s">
        <v>14</v>
      </c>
      <c r="D281" s="54" t="s">
        <v>15</v>
      </c>
      <c r="E281" s="54" t="s">
        <v>16</v>
      </c>
      <c r="F281" s="55" t="s">
        <v>17</v>
      </c>
    </row>
    <row r="282" spans="1:6" ht="15.75" customHeight="1" x14ac:dyDescent="0.25">
      <c r="A282" s="87" t="s">
        <v>18</v>
      </c>
      <c r="B282" s="60" t="s">
        <v>19</v>
      </c>
      <c r="C282" s="57"/>
      <c r="D282" s="52"/>
      <c r="E282" s="52"/>
      <c r="F282" s="53"/>
    </row>
    <row r="283" spans="1:6" ht="15.75" customHeight="1" x14ac:dyDescent="0.25">
      <c r="A283" s="87"/>
      <c r="B283" s="61" t="s">
        <v>20</v>
      </c>
      <c r="C283" s="58"/>
      <c r="D283" s="47"/>
      <c r="E283" s="47"/>
      <c r="F283" s="49"/>
    </row>
    <row r="284" spans="1:6" ht="15.75" customHeight="1" x14ac:dyDescent="0.25">
      <c r="A284" s="87"/>
      <c r="B284" s="61" t="s">
        <v>21</v>
      </c>
      <c r="C284" s="58"/>
      <c r="D284" s="47"/>
      <c r="E284" s="47"/>
      <c r="F284" s="49"/>
    </row>
    <row r="285" spans="1:6" ht="15.75" customHeight="1" thickBot="1" x14ac:dyDescent="0.3">
      <c r="A285" s="88"/>
      <c r="B285" s="62" t="s">
        <v>22</v>
      </c>
      <c r="C285" s="59"/>
      <c r="D285" s="50"/>
      <c r="E285" s="50"/>
      <c r="F285" s="51"/>
    </row>
    <row r="286" spans="1:6" ht="15.75" customHeight="1" x14ac:dyDescent="0.25">
      <c r="A286" s="46"/>
      <c r="B286" s="46"/>
      <c r="C286" s="46"/>
      <c r="D286" s="46"/>
      <c r="E286" s="46"/>
      <c r="F286" s="46"/>
    </row>
    <row r="287" spans="1:6" ht="15.75" customHeight="1" thickBot="1" x14ac:dyDescent="0.3">
      <c r="A287" s="46"/>
      <c r="B287" s="46"/>
      <c r="C287" s="46"/>
      <c r="D287" s="46"/>
      <c r="E287" s="46"/>
      <c r="F287" s="46"/>
    </row>
    <row r="288" spans="1:6" ht="15.75" customHeight="1" x14ac:dyDescent="0.25">
      <c r="A288" s="63" t="s">
        <v>23</v>
      </c>
      <c r="B288" s="69" t="e">
        <f>AVERAGE(C282:F285)</f>
        <v>#DIV/0!</v>
      </c>
      <c r="C288" s="48"/>
      <c r="D288" s="46"/>
      <c r="E288" s="46"/>
      <c r="F288" s="46"/>
    </row>
    <row r="289" spans="1:6" ht="15.75" customHeight="1" x14ac:dyDescent="0.25">
      <c r="A289" s="64" t="s">
        <v>24</v>
      </c>
      <c r="B289" s="70" t="e">
        <f>(SMALL(C282:F285,1)+SMALL(C282:F285,2)+SMALL(C282:F285,3)+SMALL(C282:F285,4))/4</f>
        <v>#NUM!</v>
      </c>
      <c r="C289" s="48"/>
      <c r="D289" s="46"/>
      <c r="E289" s="46"/>
      <c r="F289" s="46"/>
    </row>
    <row r="290" spans="1:6" ht="15.75" customHeight="1" thickBot="1" x14ac:dyDescent="0.3">
      <c r="A290" s="65" t="s">
        <v>25</v>
      </c>
      <c r="B290" s="71" t="e">
        <f>B289/B288</f>
        <v>#NUM!</v>
      </c>
      <c r="C290" s="48"/>
      <c r="D290" s="46"/>
      <c r="E290" s="46"/>
      <c r="F290" s="46"/>
    </row>
    <row r="291" spans="1:6" ht="15.75" customHeight="1" thickBot="1" x14ac:dyDescent="0.3">
      <c r="A291" s="46"/>
      <c r="B291" s="46"/>
      <c r="C291" s="46"/>
      <c r="D291" s="46"/>
      <c r="E291" s="46"/>
      <c r="F291" s="46"/>
    </row>
    <row r="292" spans="1:6" ht="15.75" customHeight="1" thickBot="1" x14ac:dyDescent="0.3">
      <c r="A292" s="66" t="s">
        <v>26</v>
      </c>
      <c r="B292" s="72" t="e">
        <f>IF(B290&gt;0.9,"Excelente",IF(B290&gt;0.8,"Bueno",IF(B290&gt;0.7,"Crítico","Inaceptable")))</f>
        <v>#NUM!</v>
      </c>
      <c r="C292" s="78" t="s">
        <v>29</v>
      </c>
      <c r="D292" s="79"/>
      <c r="E292" s="46"/>
      <c r="F292" s="46"/>
    </row>
    <row r="293" spans="1:6" ht="15.75" customHeight="1" x14ac:dyDescent="0.2">
      <c r="A293" s="38"/>
      <c r="B293" s="43"/>
      <c r="C293" s="43"/>
      <c r="D293" s="43"/>
      <c r="E293" s="43"/>
      <c r="F293" s="43"/>
    </row>
    <row r="294" spans="1:6" ht="15.75" customHeight="1" x14ac:dyDescent="0.2">
      <c r="A294" s="67"/>
      <c r="B294" s="68"/>
      <c r="C294" s="68"/>
      <c r="D294" s="68"/>
      <c r="E294" s="68"/>
      <c r="F294" s="68"/>
    </row>
    <row r="295" spans="1:6" ht="15.75" customHeight="1" thickBot="1" x14ac:dyDescent="0.25"/>
    <row r="296" spans="1:6" ht="15.75" customHeight="1" x14ac:dyDescent="0.25">
      <c r="A296" s="80"/>
      <c r="B296" s="82" t="s">
        <v>3</v>
      </c>
      <c r="C296" s="84" t="s">
        <v>13</v>
      </c>
      <c r="D296" s="85"/>
      <c r="E296" s="85"/>
      <c r="F296" s="86"/>
    </row>
    <row r="297" spans="1:6" ht="15.75" customHeight="1" thickBot="1" x14ac:dyDescent="0.3">
      <c r="A297" s="81"/>
      <c r="B297" s="83"/>
      <c r="C297" s="56" t="s">
        <v>14</v>
      </c>
      <c r="D297" s="54" t="s">
        <v>15</v>
      </c>
      <c r="E297" s="54" t="s">
        <v>16</v>
      </c>
      <c r="F297" s="55" t="s">
        <v>17</v>
      </c>
    </row>
    <row r="298" spans="1:6" ht="15.75" customHeight="1" x14ac:dyDescent="0.25">
      <c r="A298" s="87" t="s">
        <v>18</v>
      </c>
      <c r="B298" s="60" t="s">
        <v>19</v>
      </c>
      <c r="C298" s="57"/>
      <c r="D298" s="52"/>
      <c r="E298" s="52"/>
      <c r="F298" s="53"/>
    </row>
    <row r="299" spans="1:6" ht="15.75" customHeight="1" x14ac:dyDescent="0.25">
      <c r="A299" s="87"/>
      <c r="B299" s="61" t="s">
        <v>20</v>
      </c>
      <c r="C299" s="58"/>
      <c r="D299" s="47"/>
      <c r="E299" s="47"/>
      <c r="F299" s="49"/>
    </row>
    <row r="300" spans="1:6" ht="15.75" customHeight="1" x14ac:dyDescent="0.25">
      <c r="A300" s="87"/>
      <c r="B300" s="61" t="s">
        <v>21</v>
      </c>
      <c r="C300" s="58"/>
      <c r="D300" s="47"/>
      <c r="E300" s="47"/>
      <c r="F300" s="49"/>
    </row>
    <row r="301" spans="1:6" ht="15.75" customHeight="1" thickBot="1" x14ac:dyDescent="0.3">
      <c r="A301" s="88"/>
      <c r="B301" s="62" t="s">
        <v>22</v>
      </c>
      <c r="C301" s="59"/>
      <c r="D301" s="50"/>
      <c r="E301" s="50"/>
      <c r="F301" s="51"/>
    </row>
    <row r="302" spans="1:6" ht="15.75" customHeight="1" x14ac:dyDescent="0.25">
      <c r="A302" s="46"/>
      <c r="B302" s="46"/>
      <c r="C302" s="46"/>
      <c r="D302" s="46"/>
      <c r="E302" s="46"/>
      <c r="F302" s="46"/>
    </row>
    <row r="303" spans="1:6" ht="15.75" customHeight="1" thickBot="1" x14ac:dyDescent="0.3">
      <c r="A303" s="46"/>
      <c r="B303" s="46"/>
      <c r="C303" s="46"/>
      <c r="D303" s="46"/>
      <c r="E303" s="46"/>
      <c r="F303" s="46"/>
    </row>
    <row r="304" spans="1:6" ht="15.75" customHeight="1" x14ac:dyDescent="0.25">
      <c r="A304" s="63" t="s">
        <v>23</v>
      </c>
      <c r="B304" s="69" t="e">
        <f>AVERAGE(C298:F301)</f>
        <v>#DIV/0!</v>
      </c>
      <c r="C304" s="48"/>
      <c r="D304" s="46"/>
      <c r="E304" s="46"/>
      <c r="F304" s="46"/>
    </row>
    <row r="305" spans="1:6" ht="15.75" customHeight="1" x14ac:dyDescent="0.25">
      <c r="A305" s="64" t="s">
        <v>24</v>
      </c>
      <c r="B305" s="70" t="e">
        <f>(SMALL(C298:F301,1)+SMALL(C298:F301,2)+SMALL(C298:F301,3)+SMALL(C298:F301,4))/4</f>
        <v>#NUM!</v>
      </c>
      <c r="C305" s="48"/>
      <c r="D305" s="46"/>
      <c r="E305" s="46"/>
      <c r="F305" s="46"/>
    </row>
    <row r="306" spans="1:6" ht="15.75" customHeight="1" thickBot="1" x14ac:dyDescent="0.3">
      <c r="A306" s="65" t="s">
        <v>25</v>
      </c>
      <c r="B306" s="71" t="e">
        <f>B305/B304</f>
        <v>#NUM!</v>
      </c>
      <c r="C306" s="48"/>
      <c r="D306" s="46"/>
      <c r="E306" s="46"/>
      <c r="F306" s="46"/>
    </row>
    <row r="307" spans="1:6" ht="15.75" customHeight="1" thickBot="1" x14ac:dyDescent="0.3">
      <c r="A307" s="46"/>
      <c r="B307" s="46"/>
      <c r="C307" s="46"/>
      <c r="D307" s="46"/>
      <c r="E307" s="46"/>
      <c r="F307" s="46"/>
    </row>
    <row r="308" spans="1:6" ht="15.75" customHeight="1" thickBot="1" x14ac:dyDescent="0.3">
      <c r="A308" s="66" t="s">
        <v>26</v>
      </c>
      <c r="B308" s="72" t="e">
        <f>IF(B306&gt;0.9,"Excelente",IF(B306&gt;0.8,"Bueno",IF(B306&gt;0.7,"Crítico","Inaceptable")))</f>
        <v>#NUM!</v>
      </c>
      <c r="C308" s="78" t="s">
        <v>29</v>
      </c>
      <c r="D308" s="79"/>
      <c r="E308" s="46"/>
      <c r="F308" s="46"/>
    </row>
    <row r="309" spans="1:6" ht="15.75" customHeight="1" x14ac:dyDescent="0.2">
      <c r="A309" s="38"/>
      <c r="B309" s="43"/>
      <c r="C309" s="43"/>
      <c r="D309" s="43"/>
      <c r="E309" s="43"/>
      <c r="F309" s="43"/>
    </row>
    <row r="310" spans="1:6" ht="15.75" customHeight="1" x14ac:dyDescent="0.2">
      <c r="A310" s="67"/>
      <c r="B310" s="68"/>
      <c r="C310" s="68"/>
      <c r="D310" s="68"/>
      <c r="E310" s="68"/>
      <c r="F310" s="68"/>
    </row>
    <row r="311" spans="1:6" ht="15.75" customHeight="1" thickBot="1" x14ac:dyDescent="0.25"/>
    <row r="312" spans="1:6" ht="15.75" customHeight="1" x14ac:dyDescent="0.25">
      <c r="A312" s="80"/>
      <c r="B312" s="82" t="s">
        <v>3</v>
      </c>
      <c r="C312" s="84" t="s">
        <v>13</v>
      </c>
      <c r="D312" s="85"/>
      <c r="E312" s="85"/>
      <c r="F312" s="86"/>
    </row>
    <row r="313" spans="1:6" ht="15.75" customHeight="1" thickBot="1" x14ac:dyDescent="0.3">
      <c r="A313" s="81"/>
      <c r="B313" s="83"/>
      <c r="C313" s="56" t="s">
        <v>14</v>
      </c>
      <c r="D313" s="54" t="s">
        <v>15</v>
      </c>
      <c r="E313" s="54" t="s">
        <v>16</v>
      </c>
      <c r="F313" s="55" t="s">
        <v>17</v>
      </c>
    </row>
    <row r="314" spans="1:6" ht="15.75" customHeight="1" x14ac:dyDescent="0.25">
      <c r="A314" s="87" t="s">
        <v>18</v>
      </c>
      <c r="B314" s="60" t="s">
        <v>19</v>
      </c>
      <c r="C314" s="57"/>
      <c r="D314" s="52"/>
      <c r="E314" s="52"/>
      <c r="F314" s="53"/>
    </row>
    <row r="315" spans="1:6" ht="15.75" customHeight="1" x14ac:dyDescent="0.25">
      <c r="A315" s="87"/>
      <c r="B315" s="61" t="s">
        <v>20</v>
      </c>
      <c r="C315" s="58"/>
      <c r="D315" s="47"/>
      <c r="E315" s="47"/>
      <c r="F315" s="49"/>
    </row>
    <row r="316" spans="1:6" ht="15.75" customHeight="1" x14ac:dyDescent="0.25">
      <c r="A316" s="87"/>
      <c r="B316" s="61" t="s">
        <v>21</v>
      </c>
      <c r="C316" s="58"/>
      <c r="D316" s="47"/>
      <c r="E316" s="47"/>
      <c r="F316" s="49"/>
    </row>
    <row r="317" spans="1:6" ht="15.75" customHeight="1" thickBot="1" x14ac:dyDescent="0.3">
      <c r="A317" s="88"/>
      <c r="B317" s="62" t="s">
        <v>22</v>
      </c>
      <c r="C317" s="59"/>
      <c r="D317" s="50"/>
      <c r="E317" s="50"/>
      <c r="F317" s="51"/>
    </row>
    <row r="318" spans="1:6" ht="15.75" customHeight="1" x14ac:dyDescent="0.25">
      <c r="A318" s="46"/>
      <c r="B318" s="46"/>
      <c r="C318" s="46"/>
      <c r="D318" s="46"/>
      <c r="E318" s="46"/>
      <c r="F318" s="46"/>
    </row>
    <row r="319" spans="1:6" ht="15.75" customHeight="1" thickBot="1" x14ac:dyDescent="0.3">
      <c r="A319" s="46"/>
      <c r="B319" s="46"/>
      <c r="C319" s="46"/>
      <c r="D319" s="46"/>
      <c r="E319" s="46"/>
      <c r="F319" s="46"/>
    </row>
    <row r="320" spans="1:6" ht="15.75" customHeight="1" x14ac:dyDescent="0.25">
      <c r="A320" s="63" t="s">
        <v>23</v>
      </c>
      <c r="B320" s="69" t="e">
        <f>AVERAGE(C314:F317)</f>
        <v>#DIV/0!</v>
      </c>
      <c r="C320" s="48"/>
      <c r="D320" s="46"/>
      <c r="E320" s="46"/>
      <c r="F320" s="46"/>
    </row>
    <row r="321" spans="1:6" ht="15.75" customHeight="1" x14ac:dyDescent="0.25">
      <c r="A321" s="64" t="s">
        <v>24</v>
      </c>
      <c r="B321" s="70" t="e">
        <f>(SMALL(C314:F317,1)+SMALL(C314:F317,2)+SMALL(C314:F317,3)+SMALL(C314:F317,4))/4</f>
        <v>#NUM!</v>
      </c>
      <c r="C321" s="48"/>
      <c r="D321" s="46"/>
      <c r="E321" s="46"/>
      <c r="F321" s="46"/>
    </row>
    <row r="322" spans="1:6" ht="15.75" customHeight="1" thickBot="1" x14ac:dyDescent="0.3">
      <c r="A322" s="65" t="s">
        <v>25</v>
      </c>
      <c r="B322" s="71" t="e">
        <f>B321/B320</f>
        <v>#NUM!</v>
      </c>
      <c r="C322" s="48"/>
      <c r="D322" s="46"/>
      <c r="E322" s="46"/>
      <c r="F322" s="46"/>
    </row>
    <row r="323" spans="1:6" ht="15.75" customHeight="1" thickBot="1" x14ac:dyDescent="0.3">
      <c r="A323" s="46"/>
      <c r="B323" s="46"/>
      <c r="C323" s="46"/>
      <c r="D323" s="46"/>
      <c r="E323" s="46"/>
      <c r="F323" s="46"/>
    </row>
    <row r="324" spans="1:6" ht="15.75" customHeight="1" thickBot="1" x14ac:dyDescent="0.3">
      <c r="A324" s="66" t="s">
        <v>26</v>
      </c>
      <c r="B324" s="72" t="e">
        <f>IF(B322&gt;0.9,"Excelente",IF(B322&gt;0.8,"Bueno",IF(B322&gt;0.7,"Crítico","Inaceptable")))</f>
        <v>#NUM!</v>
      </c>
      <c r="C324" s="78" t="s">
        <v>29</v>
      </c>
      <c r="D324" s="79"/>
      <c r="E324" s="46"/>
      <c r="F324" s="46"/>
    </row>
    <row r="325" spans="1:6" ht="15.75" customHeight="1" x14ac:dyDescent="0.2">
      <c r="A325" s="38"/>
      <c r="B325" s="43"/>
      <c r="C325" s="43"/>
      <c r="D325" s="43"/>
      <c r="E325" s="43"/>
      <c r="F325" s="43"/>
    </row>
    <row r="326" spans="1:6" ht="15.75" customHeight="1" x14ac:dyDescent="0.2">
      <c r="A326" s="67"/>
      <c r="B326" s="68"/>
      <c r="C326" s="68"/>
      <c r="D326" s="68"/>
      <c r="E326" s="68"/>
      <c r="F326" s="68"/>
    </row>
    <row r="327" spans="1:6" ht="15.75" customHeight="1" thickBot="1" x14ac:dyDescent="0.25"/>
    <row r="328" spans="1:6" ht="15.75" customHeight="1" x14ac:dyDescent="0.25">
      <c r="A328" s="80"/>
      <c r="B328" s="82" t="s">
        <v>3</v>
      </c>
      <c r="C328" s="84" t="s">
        <v>13</v>
      </c>
      <c r="D328" s="85"/>
      <c r="E328" s="85"/>
      <c r="F328" s="86"/>
    </row>
    <row r="329" spans="1:6" ht="15.75" customHeight="1" thickBot="1" x14ac:dyDescent="0.3">
      <c r="A329" s="81"/>
      <c r="B329" s="83"/>
      <c r="C329" s="56" t="s">
        <v>14</v>
      </c>
      <c r="D329" s="54" t="s">
        <v>15</v>
      </c>
      <c r="E329" s="54" t="s">
        <v>16</v>
      </c>
      <c r="F329" s="55" t="s">
        <v>17</v>
      </c>
    </row>
    <row r="330" spans="1:6" ht="15.75" customHeight="1" x14ac:dyDescent="0.25">
      <c r="A330" s="87" t="s">
        <v>18</v>
      </c>
      <c r="B330" s="60" t="s">
        <v>19</v>
      </c>
      <c r="C330" s="57"/>
      <c r="D330" s="52"/>
      <c r="E330" s="52"/>
      <c r="F330" s="53"/>
    </row>
    <row r="331" spans="1:6" ht="15.75" customHeight="1" x14ac:dyDescent="0.25">
      <c r="A331" s="87"/>
      <c r="B331" s="61" t="s">
        <v>20</v>
      </c>
      <c r="C331" s="58"/>
      <c r="D331" s="47"/>
      <c r="E331" s="47"/>
      <c r="F331" s="49"/>
    </row>
    <row r="332" spans="1:6" ht="15.75" customHeight="1" x14ac:dyDescent="0.25">
      <c r="A332" s="87"/>
      <c r="B332" s="61" t="s">
        <v>21</v>
      </c>
      <c r="C332" s="58"/>
      <c r="D332" s="47"/>
      <c r="E332" s="47"/>
      <c r="F332" s="49"/>
    </row>
    <row r="333" spans="1:6" ht="15.75" customHeight="1" thickBot="1" x14ac:dyDescent="0.3">
      <c r="A333" s="88"/>
      <c r="B333" s="62" t="s">
        <v>22</v>
      </c>
      <c r="C333" s="59"/>
      <c r="D333" s="50"/>
      <c r="E333" s="50"/>
      <c r="F333" s="51"/>
    </row>
    <row r="334" spans="1:6" ht="15.75" customHeight="1" x14ac:dyDescent="0.25">
      <c r="A334" s="46"/>
      <c r="B334" s="46"/>
      <c r="C334" s="46"/>
      <c r="D334" s="46"/>
      <c r="E334" s="46"/>
      <c r="F334" s="46"/>
    </row>
    <row r="335" spans="1:6" ht="15.75" customHeight="1" thickBot="1" x14ac:dyDescent="0.3">
      <c r="A335" s="46"/>
      <c r="B335" s="46"/>
      <c r="C335" s="46"/>
      <c r="D335" s="46"/>
      <c r="E335" s="46"/>
      <c r="F335" s="46"/>
    </row>
    <row r="336" spans="1:6" ht="15.75" customHeight="1" x14ac:dyDescent="0.25">
      <c r="A336" s="63" t="s">
        <v>23</v>
      </c>
      <c r="B336" s="69" t="e">
        <f>AVERAGE(C330:F333)</f>
        <v>#DIV/0!</v>
      </c>
      <c r="C336" s="48"/>
      <c r="D336" s="46"/>
      <c r="E336" s="46"/>
      <c r="F336" s="46"/>
    </row>
    <row r="337" spans="1:6" ht="15.75" customHeight="1" x14ac:dyDescent="0.25">
      <c r="A337" s="64" t="s">
        <v>24</v>
      </c>
      <c r="B337" s="70" t="e">
        <f>(SMALL(C330:F333,1)+SMALL(C330:F333,2)+SMALL(C330:F333,3)+SMALL(C330:F333,4))/4</f>
        <v>#NUM!</v>
      </c>
      <c r="C337" s="48"/>
      <c r="D337" s="46"/>
      <c r="E337" s="46"/>
      <c r="F337" s="46"/>
    </row>
    <row r="338" spans="1:6" ht="15.75" customHeight="1" thickBot="1" x14ac:dyDescent="0.3">
      <c r="A338" s="65" t="s">
        <v>25</v>
      </c>
      <c r="B338" s="71" t="e">
        <f>B337/B336</f>
        <v>#NUM!</v>
      </c>
      <c r="C338" s="48"/>
      <c r="D338" s="46"/>
      <c r="E338" s="46"/>
      <c r="F338" s="46"/>
    </row>
    <row r="339" spans="1:6" ht="15.75" customHeight="1" thickBot="1" x14ac:dyDescent="0.3">
      <c r="A339" s="46"/>
      <c r="B339" s="46"/>
      <c r="C339" s="46"/>
      <c r="D339" s="46"/>
      <c r="E339" s="46"/>
      <c r="F339" s="46"/>
    </row>
    <row r="340" spans="1:6" ht="15.75" customHeight="1" thickBot="1" x14ac:dyDescent="0.3">
      <c r="A340" s="66" t="s">
        <v>26</v>
      </c>
      <c r="B340" s="72" t="e">
        <f>IF(B338&gt;0.9,"Excelente",IF(B338&gt;0.8,"Bueno",IF(B338&gt;0.7,"Crítico","Inaceptable")))</f>
        <v>#NUM!</v>
      </c>
      <c r="C340" s="78" t="s">
        <v>29</v>
      </c>
      <c r="D340" s="79"/>
      <c r="E340" s="46"/>
      <c r="F340" s="46"/>
    </row>
    <row r="341" spans="1:6" ht="15.75" customHeight="1" x14ac:dyDescent="0.2">
      <c r="A341" s="38"/>
      <c r="B341" s="43"/>
      <c r="C341" s="43"/>
      <c r="D341" s="43"/>
      <c r="E341" s="43"/>
      <c r="F341" s="43"/>
    </row>
    <row r="342" spans="1:6" ht="15.75" customHeight="1" x14ac:dyDescent="0.2">
      <c r="A342" s="67"/>
      <c r="B342" s="68"/>
      <c r="C342" s="68"/>
      <c r="D342" s="68"/>
      <c r="E342" s="68"/>
      <c r="F342" s="68"/>
    </row>
    <row r="343" spans="1:6" ht="15.75" customHeight="1" x14ac:dyDescent="0.2"/>
    <row r="344" spans="1:6" ht="15.75" customHeight="1" x14ac:dyDescent="0.2"/>
    <row r="345" spans="1:6" ht="15.75" customHeight="1" x14ac:dyDescent="0.2"/>
    <row r="346" spans="1:6" ht="15.75" customHeight="1" x14ac:dyDescent="0.2"/>
    <row r="347" spans="1:6" ht="15.75" customHeight="1" x14ac:dyDescent="0.2"/>
    <row r="348" spans="1:6" ht="15.75" customHeight="1" x14ac:dyDescent="0.2"/>
    <row r="349" spans="1:6" ht="15.75" customHeight="1" x14ac:dyDescent="0.2"/>
    <row r="350" spans="1:6" ht="15.75" customHeight="1" x14ac:dyDescent="0.2"/>
    <row r="351" spans="1:6" ht="15.75" customHeight="1" x14ac:dyDescent="0.2"/>
    <row r="352" spans="1:6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</sheetData>
  <mergeCells count="89">
    <mergeCell ref="A330:A333"/>
    <mergeCell ref="A298:A301"/>
    <mergeCell ref="A312:A313"/>
    <mergeCell ref="B312:B313"/>
    <mergeCell ref="C312:F312"/>
    <mergeCell ref="A314:A317"/>
    <mergeCell ref="A328:A329"/>
    <mergeCell ref="B328:B329"/>
    <mergeCell ref="C328:F328"/>
    <mergeCell ref="A296:A297"/>
    <mergeCell ref="B296:B297"/>
    <mergeCell ref="C296:F296"/>
    <mergeCell ref="A234:A237"/>
    <mergeCell ref="A248:A249"/>
    <mergeCell ref="B248:B249"/>
    <mergeCell ref="C248:F248"/>
    <mergeCell ref="A250:A253"/>
    <mergeCell ref="A264:A265"/>
    <mergeCell ref="B264:B265"/>
    <mergeCell ref="C264:F264"/>
    <mergeCell ref="A266:A269"/>
    <mergeCell ref="A280:A281"/>
    <mergeCell ref="B280:B281"/>
    <mergeCell ref="C280:F280"/>
    <mergeCell ref="A282:A285"/>
    <mergeCell ref="A232:A233"/>
    <mergeCell ref="B232:B233"/>
    <mergeCell ref="C232:F232"/>
    <mergeCell ref="A170:A173"/>
    <mergeCell ref="A184:A185"/>
    <mergeCell ref="B184:B185"/>
    <mergeCell ref="C184:F184"/>
    <mergeCell ref="A186:A189"/>
    <mergeCell ref="A200:A201"/>
    <mergeCell ref="B200:B201"/>
    <mergeCell ref="C200:F200"/>
    <mergeCell ref="A202:A205"/>
    <mergeCell ref="A216:A217"/>
    <mergeCell ref="B216:B217"/>
    <mergeCell ref="C216:F216"/>
    <mergeCell ref="A218:A221"/>
    <mergeCell ref="A168:A169"/>
    <mergeCell ref="B168:B169"/>
    <mergeCell ref="C168:F168"/>
    <mergeCell ref="A106:A109"/>
    <mergeCell ref="A120:A121"/>
    <mergeCell ref="B120:B121"/>
    <mergeCell ref="C120:F120"/>
    <mergeCell ref="A122:A125"/>
    <mergeCell ref="A136:A137"/>
    <mergeCell ref="B136:B137"/>
    <mergeCell ref="C136:F136"/>
    <mergeCell ref="A138:A141"/>
    <mergeCell ref="A152:A153"/>
    <mergeCell ref="B152:B153"/>
    <mergeCell ref="C152:F152"/>
    <mergeCell ref="A154:A157"/>
    <mergeCell ref="A104:A105"/>
    <mergeCell ref="B104:B105"/>
    <mergeCell ref="C104:F104"/>
    <mergeCell ref="A42:A45"/>
    <mergeCell ref="A56:A57"/>
    <mergeCell ref="B56:B57"/>
    <mergeCell ref="C56:F56"/>
    <mergeCell ref="A58:A61"/>
    <mergeCell ref="A72:A73"/>
    <mergeCell ref="B72:B73"/>
    <mergeCell ref="C72:F72"/>
    <mergeCell ref="A74:A77"/>
    <mergeCell ref="A88:A89"/>
    <mergeCell ref="B88:B89"/>
    <mergeCell ref="C88:F88"/>
    <mergeCell ref="A90:A93"/>
    <mergeCell ref="A40:A41"/>
    <mergeCell ref="B40:B41"/>
    <mergeCell ref="C40:F40"/>
    <mergeCell ref="A1:F1"/>
    <mergeCell ref="B3:F3"/>
    <mergeCell ref="B4:F4"/>
    <mergeCell ref="B5:F5"/>
    <mergeCell ref="B6:F6"/>
    <mergeCell ref="A8:A9"/>
    <mergeCell ref="B8:B9"/>
    <mergeCell ref="C8:F8"/>
    <mergeCell ref="A10:A13"/>
    <mergeCell ref="A24:A25"/>
    <mergeCell ref="B24:B25"/>
    <mergeCell ref="C24:F24"/>
    <mergeCell ref="A26:A29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Cuartel 1</vt:lpstr>
      <vt:lpstr>Cuartel 2</vt:lpstr>
      <vt:lpstr>Cuartel 3</vt:lpstr>
      <vt:lpstr>Cuartel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created xsi:type="dcterms:W3CDTF">2024-07-23T20:39:06Z</dcterms:created>
  <dcterms:modified xsi:type="dcterms:W3CDTF">2025-01-27T18:53:57Z</dcterms:modified>
</cp:coreProperties>
</file>